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без учета счетов бюджета" sheetId="2" r:id="rId1"/>
  </sheets>
  <definedNames>
    <definedName name="_xlnm._FilterDatabase" localSheetId="0" hidden="1">'без учета счетов бюджета'!$A$14:$AH$751</definedName>
    <definedName name="_xlnm.Print_Titles" localSheetId="0">'без учета счетов бюджета'!$13:$14</definedName>
    <definedName name="_xlnm.Print_Area" localSheetId="0">'без учета счетов бюджета'!$A$1:$AG$749</definedName>
  </definedNames>
  <calcPr calcId="144525"/>
</workbook>
</file>

<file path=xl/calcChain.xml><?xml version="1.0" encoding="utf-8"?>
<calcChain xmlns="http://schemas.openxmlformats.org/spreadsheetml/2006/main">
  <c r="F98" i="2" l="1"/>
  <c r="F99" i="2"/>
  <c r="F115" i="2"/>
  <c r="F15" i="2"/>
  <c r="F344" i="2"/>
  <c r="F362" i="2"/>
  <c r="F749" i="2" l="1"/>
</calcChain>
</file>

<file path=xl/sharedStrings.xml><?xml version="1.0" encoding="utf-8"?>
<sst xmlns="http://schemas.openxmlformats.org/spreadsheetml/2006/main" count="3718" uniqueCount="710">
  <si>
    <t/>
  </si>
  <si>
    <t xml:space="preserve">    Муниципальная программа Развитие образования</t>
  </si>
  <si>
    <t>000</t>
  </si>
  <si>
    <t>0000</t>
  </si>
  <si>
    <t>0100000000</t>
  </si>
  <si>
    <t xml:space="preserve">      Подпрограмма Развитие общего образования</t>
  </si>
  <si>
    <t>0110000000</t>
  </si>
  <si>
    <t xml:space="preserve">        Подпрограмма Развитие общего образования</t>
  </si>
  <si>
    <t xml:space="preserve">          Предоставление дошкольного образования</t>
  </si>
  <si>
    <t>0110100000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</si>
  <si>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</si>
  <si>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</si>
  <si>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Субсидии бюджетным учреждениям</t>
  </si>
  <si>
    <t>610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</si>
  <si>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</si>
  <si>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</si>
  <si>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</si>
  <si>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01101S6130</t>
  </si>
  <si>
    <t xml:space="preserve">          Предоставление общего образования</t>
  </si>
  <si>
    <t>0110200000</t>
  </si>
  <si>
    <t xml:space="preserve">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</si>
  <si>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</si>
  <si>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</si>
  <si>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</si>
  <si>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</si>
  <si>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</si>
  <si>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</si>
  <si>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</si>
  <si>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</si>
  <si>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</si>
  <si>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</si>
  <si>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</si>
  <si>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</si>
  <si>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>01102S7070</t>
  </si>
  <si>
    <t>01102S9090</t>
  </si>
  <si>
    <t xml:space="preserve">          Материальная поддержка семей с детьми дошкольного возраста</t>
  </si>
  <si>
    <t>0110300000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</si>
  <si>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</si>
  <si>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</si>
  <si>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</si>
  <si>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</si>
  <si>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</si>
  <si>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</si>
  <si>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</si>
  <si>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</si>
  <si>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</si>
  <si>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</si>
  <si>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Реализация национального проекта "Образование"</t>
  </si>
  <si>
    <t>0110900000</t>
  </si>
  <si>
    <t xml:space="preserve">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</si>
  <si>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</si>
  <si>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0110Д06130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</si>
  <si>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</si>
  <si>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</si>
  <si>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 xml:space="preserve">      Подпрограмма «Развитие системы воспитания и дополнительного образования детей»</t>
  </si>
  <si>
    <t>0120000000</t>
  </si>
  <si>
    <t xml:space="preserve">        Подпрограмма «Развитие системы воспитания и дополнительного образования детей»</t>
  </si>
  <si>
    <t xml:space="preserve">          Предоставление дополнительного образования</t>
  </si>
  <si>
    <t>0120100000</t>
  </si>
  <si>
    <t xml:space="preserve">            Расходы на уплату налога на имущество организаций</t>
  </si>
  <si>
    <t>0120160280</t>
  </si>
  <si>
    <t xml:space="preserve">            Расходы на уплату земельного налога</t>
  </si>
  <si>
    <t>0120160480</t>
  </si>
  <si>
    <t xml:space="preserve">            Реализация мероприятий по патриотическому воспитанию граждан</t>
  </si>
  <si>
    <t>0120161240</t>
  </si>
  <si>
    <t xml:space="preserve">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</si>
  <si>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</si>
  <si>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</si>
  <si>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</si>
  <si>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Субсидии автономным учреждениям</t>
  </si>
  <si>
    <t>620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</si>
  <si>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</si>
  <si>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</si>
  <si>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</si>
  <si>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</si>
  <si>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0120166770</t>
  </si>
  <si>
    <t xml:space="preserve">          Оздоровление и отдых детей</t>
  </si>
  <si>
    <t>0120200000</t>
  </si>
  <si>
    <t xml:space="preserve">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</si>
  <si>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</si>
  <si>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      Социальные выплаты гражданам, кроме публичных нормативных социальных выплат</t>
  </si>
  <si>
    <t>320</t>
  </si>
  <si>
    <t>01202S5230</t>
  </si>
  <si>
    <t xml:space="preserve">            На реализацию программы комплексного развития молодёжной политики в регионах Российской Федерации "Регион для молодых"</t>
  </si>
  <si>
    <t>012Ю151160</t>
  </si>
  <si>
    <t xml:space="preserve">            Расходы на обеспечение выплат ежемесячного денежного вознаграждния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</si>
  <si>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012Ю650500</t>
  </si>
  <si>
    <t xml:space="preserve">    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</si>
  <si>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012Ю651790</t>
  </si>
  <si>
    <t xml:space="preserve">      Подпрограмма "Совершенствование кадрового обеспечения"</t>
  </si>
  <si>
    <t>0130000000</t>
  </si>
  <si>
    <t xml:space="preserve">          Социальная поддержка педагогических работников</t>
  </si>
  <si>
    <t>0130100000</t>
  </si>
  <si>
    <t xml:space="preserve">            Расходы на предоставление мер социальной поддержки работникам муниципальных учреждений</t>
  </si>
  <si>
    <t>0130160250</t>
  </si>
  <si>
    <t xml:space="preserve">            Расходы на предоставление единовременных выплат молодым специалистам (подъемные)</t>
  </si>
  <si>
    <t>0130166720</t>
  </si>
  <si>
    <t xml:space="preserve">      Подпрограмма "Создание условий для реализации муниципальной программы"</t>
  </si>
  <si>
    <t>0140000000</t>
  </si>
  <si>
    <t xml:space="preserve">        Подпрограмма "Создание условий для реализации муниципальной программы"</t>
  </si>
  <si>
    <t xml:space="preserve">          Реализация установленных полномочий (функций) в сфере образования</t>
  </si>
  <si>
    <t>0140100000</t>
  </si>
  <si>
    <t xml:space="preserve">            Центральный аппарат</t>
  </si>
  <si>
    <t>0140160030</t>
  </si>
  <si>
    <t xml:space="preserve">              Расходы на выплаты персоналу государственных (муниципальных) органов</t>
  </si>
  <si>
    <t>120</t>
  </si>
  <si>
    <t>0140160280</t>
  </si>
  <si>
    <t>0140160480</t>
  </si>
  <si>
    <t xml:space="preserve">          Обеспечение деятельности службы материально-технического обеспечения</t>
  </si>
  <si>
    <t>0140200000</t>
  </si>
  <si>
    <t xml:space="preserve">            Расходы на содержание имущества казны</t>
  </si>
  <si>
    <t>0140260145</t>
  </si>
  <si>
    <t xml:space="preserve">            Расходы на укрепление материально-технической базы</t>
  </si>
  <si>
    <t>0140260180</t>
  </si>
  <si>
    <t>0140266770</t>
  </si>
  <si>
    <t xml:space="preserve">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</si>
  <si>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</si>
  <si>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 xml:space="preserve">            Резервный фонд Правительства Удмуртской Республики</t>
  </si>
  <si>
    <t>0140300310</t>
  </si>
  <si>
    <t xml:space="preserve">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</si>
  <si>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</si>
  <si>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</si>
  <si>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0140300830</t>
  </si>
  <si>
    <t xml:space="preserve">            Расходы на строительство объектов муниципальной собственности</t>
  </si>
  <si>
    <t>0140360140</t>
  </si>
  <si>
    <t xml:space="preserve">            Расходы на проведение капитального ремонта (ремонта), модернизации, реконструкции объектов муниципальной собственности</t>
  </si>
  <si>
    <t>0140360150</t>
  </si>
  <si>
    <t xml:space="preserve">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</si>
  <si>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0140360160</t>
  </si>
  <si>
    <t xml:space="preserve">            Расходы на разработку проектно-сметной документации</t>
  </si>
  <si>
    <t>0140360170</t>
  </si>
  <si>
    <t>0140360180</t>
  </si>
  <si>
    <t xml:space="preserve">            Расходы на выполнение наказов избирателей депутатам Госсовета Удмуртской Республики</t>
  </si>
  <si>
    <t>0140360321</t>
  </si>
  <si>
    <t xml:space="preserve">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</si>
  <si>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0140360322</t>
  </si>
  <si>
    <t xml:space="preserve">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</si>
  <si>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</si>
  <si>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01403S0310</t>
  </si>
  <si>
    <t>01403S0600</t>
  </si>
  <si>
    <t>01403S0830</t>
  </si>
  <si>
    <t xml:space="preserve">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</si>
  <si>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01403S3380</t>
  </si>
  <si>
    <t xml:space="preserve">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</si>
  <si>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01403S6550</t>
  </si>
  <si>
    <t xml:space="preserve">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</si>
  <si>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01403А3050</t>
  </si>
  <si>
    <t>01403А305S</t>
  </si>
  <si>
    <t>0140Ж03380</t>
  </si>
  <si>
    <t>014E123050</t>
  </si>
  <si>
    <t xml:space="preserve">              Бюджетные инвестиции</t>
  </si>
  <si>
    <t>410</t>
  </si>
  <si>
    <t xml:space="preserve">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</si>
  <si>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014Ю457502</t>
  </si>
  <si>
    <t xml:space="preserve">            Расходы на реализацию мероприятий по модернизации школьных систем образования в части капитального ремонта зданий муниципальных общеобразовательных организаций</t>
  </si>
  <si>
    <t>014Ю457503</t>
  </si>
  <si>
    <t xml:space="preserve">            Расходы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</si>
  <si>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014Ю457504</t>
  </si>
  <si>
    <t xml:space="preserve">      Подпрограмма "Детское и школьное питание"</t>
  </si>
  <si>
    <t>0150000000</t>
  </si>
  <si>
    <t xml:space="preserve">          Организация детского и школьного питания</t>
  </si>
  <si>
    <t>0150100000</t>
  </si>
  <si>
    <t xml:space="preserve">            Обеспечение питанием детей дошкольного и школьного возраста в Удмуртской Республике</t>
  </si>
  <si>
    <t>0150106960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</si>
  <si>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</si>
  <si>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</si>
  <si>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Расходы на обеспечение учащихся образовательных учреждений питанием</t>
  </si>
  <si>
    <t>0150161030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</si>
  <si>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</si>
  <si>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</si>
  <si>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</si>
  <si>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</si>
  <si>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</si>
  <si>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</si>
  <si>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01501S8330</t>
  </si>
  <si>
    <t>01501А3040</t>
  </si>
  <si>
    <t xml:space="preserve">    Муниципальная программа Культура Завьяловского района</t>
  </si>
  <si>
    <t>0200000000</t>
  </si>
  <si>
    <t xml:space="preserve">          Осуществление библиотечного обслуживания населения</t>
  </si>
  <si>
    <t>0200100000</t>
  </si>
  <si>
    <t>0200160150</t>
  </si>
  <si>
    <t>0200166770</t>
  </si>
  <si>
    <t xml:space="preserve">           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</t>
  </si>
  <si>
    <t>02001L5191</t>
  </si>
  <si>
    <t xml:space="preserve">          Организация досуга и развитие народного творчества</t>
  </si>
  <si>
    <t>0200200000</t>
  </si>
  <si>
    <t>0200260140</t>
  </si>
  <si>
    <t>0200260150</t>
  </si>
  <si>
    <t>0200260160</t>
  </si>
  <si>
    <t>0200260170</t>
  </si>
  <si>
    <t>0200260180</t>
  </si>
  <si>
    <t>0200260280</t>
  </si>
  <si>
    <t>0200260321</t>
  </si>
  <si>
    <t>0200260322</t>
  </si>
  <si>
    <t>0200260480</t>
  </si>
  <si>
    <t>0200266770</t>
  </si>
  <si>
    <t xml:space="preserve">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</si>
  <si>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</si>
  <si>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 xml:space="preserve">            Государственная поддержка отрасли культуры</t>
  </si>
  <si>
    <t>02002L5190</t>
  </si>
  <si>
    <t xml:space="preserve">          Организация деятельности музейного дела</t>
  </si>
  <si>
    <t>0200300000</t>
  </si>
  <si>
    <t>0200360150</t>
  </si>
  <si>
    <t>0200360160</t>
  </si>
  <si>
    <t>0200360170</t>
  </si>
  <si>
    <t>0200360280</t>
  </si>
  <si>
    <t>0200360480</t>
  </si>
  <si>
    <t>0200366770</t>
  </si>
  <si>
    <t>02003L5190</t>
  </si>
  <si>
    <t xml:space="preserve">          Реализация установленных полномочий муниципального образования (функций) в культуре</t>
  </si>
  <si>
    <t>0200400000</t>
  </si>
  <si>
    <t>0200460030</t>
  </si>
  <si>
    <t>0200460250</t>
  </si>
  <si>
    <t xml:space="preserve">            Расходы на реализацию мероприятий по охране учреждений</t>
  </si>
  <si>
    <t>0200461050</t>
  </si>
  <si>
    <t>0200466770</t>
  </si>
  <si>
    <t xml:space="preserve">    Муниципальная программа Реализация молодежной политики в Завьяловском районе</t>
  </si>
  <si>
    <t>0300000000</t>
  </si>
  <si>
    <t xml:space="preserve">        Муниципальная программа Реализация молодежной политики в Завьяловском районе</t>
  </si>
  <si>
    <t xml:space="preserve">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</si>
  <si>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</si>
  <si>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0300166770</t>
  </si>
  <si>
    <t xml:space="preserve">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</si>
  <si>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</si>
  <si>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</si>
  <si>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</si>
  <si>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>030Ю151160</t>
  </si>
  <si>
    <t xml:space="preserve">    Муниципальная программа Развитие физической культуры и массового спорта в Завьяловском районе</t>
  </si>
  <si>
    <t>0400000000</t>
  </si>
  <si>
    <t xml:space="preserve">          Обеспечение условий для развития физической культуры и массового спорта</t>
  </si>
  <si>
    <t>0400100000</t>
  </si>
  <si>
    <t>0400160140</t>
  </si>
  <si>
    <t>0400160160</t>
  </si>
  <si>
    <t>0400160170</t>
  </si>
  <si>
    <t>0400160280</t>
  </si>
  <si>
    <t>0400160480</t>
  </si>
  <si>
    <t>0400166770</t>
  </si>
  <si>
    <t xml:space="preserve">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</si>
  <si>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</si>
  <si>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</si>
  <si>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</si>
  <si>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</si>
  <si>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</si>
  <si>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</si>
  <si>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</si>
  <si>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</si>
  <si>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</si>
  <si>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Профилактика инфекционных заболеваний, включая имуннопрофилактику</t>
  </si>
  <si>
    <t>0500200000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</si>
  <si>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</si>
  <si>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</si>
  <si>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Профилактика ВИЧ-инфекции, вирусных гепатитов В и С</t>
  </si>
  <si>
    <t>0500300000</t>
  </si>
  <si>
    <t>0500361520</t>
  </si>
  <si>
    <t xml:space="preserve">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</si>
  <si>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</si>
  <si>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Подпрограмма "Безопасное детство"</t>
  </si>
  <si>
    <t>0610000000</t>
  </si>
  <si>
    <t xml:space="preserve">          Мероприятия, напрвленные на ранее выявление детского и семейного неблагополучия</t>
  </si>
  <si>
    <t>0610100000</t>
  </si>
  <si>
    <t xml:space="preserve">            Создание и организация деятельности комиссий по делам несовершеннолетних и защите их прав</t>
  </si>
  <si>
    <t>0610104350</t>
  </si>
  <si>
    <t xml:space="preserve">            Расходы на реализацию мер по профилактике социального сиротства</t>
  </si>
  <si>
    <t>0610161910</t>
  </si>
  <si>
    <t xml:space="preserve">      Подпрограмма "Социальная поддержка населения"</t>
  </si>
  <si>
    <t>0620000000</t>
  </si>
  <si>
    <t xml:space="preserve">        Подпрограмма "Социальная поддержка населения"</t>
  </si>
  <si>
    <t xml:space="preserve">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</si>
  <si>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</si>
  <si>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 xml:space="preserve">            Расходы на реализацию мер социальной поддержки семей с детьми</t>
  </si>
  <si>
    <t>0620161900</t>
  </si>
  <si>
    <t xml:space="preserve">          Оказание адресной социальной помощи</t>
  </si>
  <si>
    <t>0620200000</t>
  </si>
  <si>
    <t xml:space="preserve">            Прочие расходы на мероприятия в области социальной политики</t>
  </si>
  <si>
    <t>0620260300</t>
  </si>
  <si>
    <t xml:space="preserve">          Организация и проведение мероприятий для социально незащищенных слоев населения</t>
  </si>
  <si>
    <t>0620300000</t>
  </si>
  <si>
    <t xml:space="preserve">            Расходы направленные на социальную поддержку отдельных категорий граждан</t>
  </si>
  <si>
    <t>0620361920</t>
  </si>
  <si>
    <t xml:space="preserve">          Организация обеспечения жильем льготных категорий граждан</t>
  </si>
  <si>
    <t>0620400000</t>
  </si>
  <si>
    <t xml:space="preserve">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</si>
  <si>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</si>
  <si>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</si>
  <si>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</si>
  <si>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</si>
  <si>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  Расходы на реализацию мероприятий по обеспечению жильем молодых семей</t>
  </si>
  <si>
    <t>06204L4970</t>
  </si>
  <si>
    <t xml:space="preserve">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</si>
  <si>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</si>
  <si>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>062Я204343</t>
  </si>
  <si>
    <t xml:space="preserve">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</si>
  <si>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</si>
  <si>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Оказание поддержки субъектам малого и среднего предпринимательства</t>
  </si>
  <si>
    <t>0700100000</t>
  </si>
  <si>
    <t xml:space="preserve">            Расходы на создание условий для развития малого и среднего предпринимательства</t>
  </si>
  <si>
    <t>0700162020</t>
  </si>
  <si>
    <t xml:space="preserve">          Реализация мер, направленных на популяризацию роли предпринимательства</t>
  </si>
  <si>
    <t>0700200000</t>
  </si>
  <si>
    <t>0700262020</t>
  </si>
  <si>
    <t xml:space="preserve">          Повышение предпринимательской активности</t>
  </si>
  <si>
    <t>0700300000</t>
  </si>
  <si>
    <t>0700362020</t>
  </si>
  <si>
    <t xml:space="preserve">          Формирование инвестиционно привлекательного имиджа МО "Завьяловский район"</t>
  </si>
  <si>
    <t>0700500000</t>
  </si>
  <si>
    <t>0700562020</t>
  </si>
  <si>
    <t>0700762020</t>
  </si>
  <si>
    <t xml:space="preserve">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</si>
  <si>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</si>
  <si>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</si>
  <si>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Развитие агропромышленного комплекса Завьяловского района</t>
  </si>
  <si>
    <t>0800000000</t>
  </si>
  <si>
    <t xml:space="preserve">      Подпрограмма "Развитие сельскохозяйственной отрасли Завьяловского района"</t>
  </si>
  <si>
    <t>0810000000</t>
  </si>
  <si>
    <t xml:space="preserve">          Мероприятия, направленные на развитие агропромышленного комплекса Завьяловского района</t>
  </si>
  <si>
    <t>0810100000</t>
  </si>
  <si>
    <t xml:space="preserve">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</si>
  <si>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</si>
  <si>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    Расходы на организацию и проведение мероприятий</t>
  </si>
  <si>
    <t>0810160110</t>
  </si>
  <si>
    <t xml:space="preserve">            Содействие в реализации комплекса мер, направленных на уничтожение борщевика Сосновского</t>
  </si>
  <si>
    <t>0810162011</t>
  </si>
  <si>
    <t xml:space="preserve">      Подпрограмма "Комплексное развитие сельских территорий в Завьяловском районе"</t>
  </si>
  <si>
    <t>0820000000</t>
  </si>
  <si>
    <t xml:space="preserve">          Обеспечение общественного порядка</t>
  </si>
  <si>
    <t>0820200000</t>
  </si>
  <si>
    <t xml:space="preserve">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</si>
  <si>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</si>
  <si>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</si>
  <si>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Муниципальная программа Управление муниципальными финансами в Завьяловском районе</t>
  </si>
  <si>
    <t>0900000000</t>
  </si>
  <si>
    <t xml:space="preserve">          Нормативно-методическое обеспечение и организация бюджетного процесса</t>
  </si>
  <si>
    <t>0900100000</t>
  </si>
  <si>
    <t xml:space="preserve">            Резервные фонды</t>
  </si>
  <si>
    <t>0900160080</t>
  </si>
  <si>
    <t xml:space="preserve">              Резервные средства</t>
  </si>
  <si>
    <t>870</t>
  </si>
  <si>
    <t xml:space="preserve">          Управление муниципальным долгом</t>
  </si>
  <si>
    <t>0900300000</t>
  </si>
  <si>
    <t xml:space="preserve">            Расходы на обслуживание муниципального долга</t>
  </si>
  <si>
    <t>0900360070</t>
  </si>
  <si>
    <t xml:space="preserve">              Обслуживание муниципального долга</t>
  </si>
  <si>
    <t>730</t>
  </si>
  <si>
    <t xml:space="preserve">          Создание условий для реализации управления муниципальными финансами</t>
  </si>
  <si>
    <t>0900500000</t>
  </si>
  <si>
    <t>0900560030</t>
  </si>
  <si>
    <t xml:space="preserve">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</si>
  <si>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</si>
  <si>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</si>
  <si>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</si>
  <si>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</si>
  <si>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</si>
  <si>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</si>
  <si>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</si>
  <si>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Обустройство спортивной площадки "Олимпик", ИБ 2025</t>
  </si>
  <si>
    <t>090060881С</t>
  </si>
  <si>
    <t xml:space="preserve">            Ремонт прогулочных веранд в Италмасовском детском саду структурном подразделении МБОУ "Италмасовская СОШ", ИБ 2025</t>
  </si>
  <si>
    <t>090060881Т</t>
  </si>
  <si>
    <t xml:space="preserve">            Облицовка фасада СДК "Якшурский", ИБ 2025</t>
  </si>
  <si>
    <t>090060881Ч</t>
  </si>
  <si>
    <t xml:space="preserve">            Благоустройство спортивно-игровой площадки Пычановского детского сада, ИБ 2025</t>
  </si>
  <si>
    <t>090060881Щ</t>
  </si>
  <si>
    <t xml:space="preserve">            Обустройство Богородицкого источника в деревне Большой Кияик, ИБ 2025</t>
  </si>
  <si>
    <t>090060881Э</t>
  </si>
  <si>
    <t xml:space="preserve">            Обустройство спортивно-игровой площадки в Люкском детском саду, ИБ 2025</t>
  </si>
  <si>
    <t>090060881Ю</t>
  </si>
  <si>
    <t xml:space="preserve">            "Строительство вело-беговой дорожки и подъездных путей к спортивно-игровой площадке в д. Малая Венья", ИБ 2025</t>
  </si>
  <si>
    <t>090060881Я</t>
  </si>
  <si>
    <t xml:space="preserve">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</si>
  <si>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0900660090</t>
  </si>
  <si>
    <t>0900660160</t>
  </si>
  <si>
    <t>0900660170</t>
  </si>
  <si>
    <t xml:space="preserve">            Расходы на подготовку (переподготовку) и повышение квалификации кадров</t>
  </si>
  <si>
    <t>0900660270</t>
  </si>
  <si>
    <t xml:space="preserve">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</si>
  <si>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</si>
  <si>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      Устройство детской и спортивной площадки в д. Хохряки, ул. Макаренко СМБЛ 2024</t>
  </si>
  <si>
    <t>09006684ФЩ</t>
  </si>
  <si>
    <t>09006S881С</t>
  </si>
  <si>
    <t>09006S881Т</t>
  </si>
  <si>
    <t>09006S881Ч</t>
  </si>
  <si>
    <t>09006S881Щ</t>
  </si>
  <si>
    <t>09006S881Э</t>
  </si>
  <si>
    <t>09006S881Ю</t>
  </si>
  <si>
    <t>09006S881Я</t>
  </si>
  <si>
    <t xml:space="preserve">    Муниципальная программа Управление муниципальным имуществом</t>
  </si>
  <si>
    <t>1000000000</t>
  </si>
  <si>
    <t xml:space="preserve">          Реализация установленных полномочий (функций) в сфере имущественных и земельных отношений</t>
  </si>
  <si>
    <t>1000100000</t>
  </si>
  <si>
    <t>1000160030</t>
  </si>
  <si>
    <t xml:space="preserve">          Мероприятия в области имущественных и земельных отношений</t>
  </si>
  <si>
    <t>1000200000</t>
  </si>
  <si>
    <t xml:space="preserve">            Управление земельными участками и развитие инфраструктуры системы государственного и муниципального управления земельными ресурсами</t>
  </si>
  <si>
    <t>1000205040</t>
  </si>
  <si>
    <t>1000260090</t>
  </si>
  <si>
    <t xml:space="preserve">            Софинансирование расходов на кадастровые работы по формированию земельных участков, подлежащих предоставлению гражданам, имеющим право на бесплатное получение земельных участков для индивидуального жилищного строительства в соответствии с законодательством.</t>
  </si>
  <si>
    <t>10002S5040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</si>
  <si>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</si>
  <si>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</si>
  <si>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</si>
  <si>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</si>
  <si>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</si>
  <si>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1000806290</t>
  </si>
  <si>
    <t xml:space="preserve">    Муниципальная программа Содержание и развитие муниципального хозяйства Завьяловского района</t>
  </si>
  <si>
    <t>1100000000</t>
  </si>
  <si>
    <t xml:space="preserve">      Подпрограмма "Содержание и развитие коммунальной инфраструктуры Завьяловского района"</t>
  </si>
  <si>
    <t>1110000000</t>
  </si>
  <si>
    <t xml:space="preserve">        Подпрограмма "Содержание и развитие коммунальной инфраструктуры Завьяловского района"</t>
  </si>
  <si>
    <t xml:space="preserve">          Реализация установленных полномочий (функций) в сфере муниципального хозяйства</t>
  </si>
  <si>
    <t>1110100000</t>
  </si>
  <si>
    <t xml:space="preserve">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</si>
  <si>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</si>
  <si>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</si>
  <si>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>1110160140</t>
  </si>
  <si>
    <t>1110160280</t>
  </si>
  <si>
    <t>1110160480</t>
  </si>
  <si>
    <t xml:space="preserve">            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предназначенного по договору найма жилого помещения)</t>
  </si>
  <si>
    <t>11101L5762</t>
  </si>
  <si>
    <t xml:space="preserve">          Содержание и развитие объектов муниципальной собственности</t>
  </si>
  <si>
    <t>1110200000</t>
  </si>
  <si>
    <t>1110200310</t>
  </si>
  <si>
    <t xml:space="preserve">            Капитальные вложения в объекты государственной (муниципальной) собственности</t>
  </si>
  <si>
    <t>1110200820</t>
  </si>
  <si>
    <t xml:space="preserve">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</t>
  </si>
  <si>
    <t>1110200830</t>
  </si>
  <si>
    <t xml:space="preserve">            Мероприятия в области поддержки и развития коммунального хозяйства</t>
  </si>
  <si>
    <t>1110201440</t>
  </si>
  <si>
    <t xml:space="preserve">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</si>
  <si>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</si>
  <si>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1110260090</t>
  </si>
  <si>
    <t>1110260140</t>
  </si>
  <si>
    <t>1110260145</t>
  </si>
  <si>
    <t>1110260150</t>
  </si>
  <si>
    <t>1110260160</t>
  </si>
  <si>
    <t>1110260170</t>
  </si>
  <si>
    <t>1110260321</t>
  </si>
  <si>
    <t>1110260322</t>
  </si>
  <si>
    <t xml:space="preserve">            Прочие расходы, не отнесенные к другим направлениям расходов</t>
  </si>
  <si>
    <t>1110260990</t>
  </si>
  <si>
    <t xml:space="preserve">            Софинансирование мероприятий, направленных на обеспечение комплексного развития сельских территорий</t>
  </si>
  <si>
    <t>1110262012</t>
  </si>
  <si>
    <t xml:space="preserve">            Расходы на уличное освещение</t>
  </si>
  <si>
    <t>1110262400</t>
  </si>
  <si>
    <t xml:space="preserve">            Расходы на проведение прочих мероприятий по благоустройству</t>
  </si>
  <si>
    <t>1110262430</t>
  </si>
  <si>
    <t xml:space="preserve">            расходы на благоустройство парка в д. Каменное</t>
  </si>
  <si>
    <t>1110262431</t>
  </si>
  <si>
    <t xml:space="preserve">            Обустройство общественного пространства Площади "Воинской Славы"</t>
  </si>
  <si>
    <t>1110262434</t>
  </si>
  <si>
    <t xml:space="preserve">            Содержание парков культуры и отдыха. общественных простанств</t>
  </si>
  <si>
    <t>1110262435</t>
  </si>
  <si>
    <t xml:space="preserve">            Обустройство территории для размещения фельдшерско-акушерского пункта</t>
  </si>
  <si>
    <t>1110262436</t>
  </si>
  <si>
    <t xml:space="preserve">            Расходы на содержание мест захоронений (кладбищ)</t>
  </si>
  <si>
    <t>1110262441</t>
  </si>
  <si>
    <t xml:space="preserve">            Расходы на ремонт и строительство контейнерных площадок</t>
  </si>
  <si>
    <t>1110262450</t>
  </si>
  <si>
    <t>11102S1440</t>
  </si>
  <si>
    <t xml:space="preserve">          Обеспечение деятельности муниципальных учреждений</t>
  </si>
  <si>
    <t>1110300000</t>
  </si>
  <si>
    <t>1110360480</t>
  </si>
  <si>
    <t>1110366770</t>
  </si>
  <si>
    <t xml:space="preserve">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</si>
  <si>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</si>
  <si>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</si>
  <si>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</si>
  <si>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Расходы на переселение граждан из аварийного жилищного фонда</t>
  </si>
  <si>
    <t>111И267484</t>
  </si>
  <si>
    <t>111И26748S</t>
  </si>
  <si>
    <t xml:space="preserve">      Подпрограмма "Дорожное хозяйство и транспортная система Завьяловского района"</t>
  </si>
  <si>
    <t>1120000000</t>
  </si>
  <si>
    <t xml:space="preserve">        Подпрограмма "Дорожное хозяйство и транспортная система Завьяловского района"</t>
  </si>
  <si>
    <t xml:space="preserve">          Развитие и содержание дорожной сети на территории Завьяловского района</t>
  </si>
  <si>
    <t>1120200000</t>
  </si>
  <si>
    <t xml:space="preserve">            Комплекс работ по содержанию автомобильных дорог, приобретение дорожной техники</t>
  </si>
  <si>
    <t>1120201380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</si>
  <si>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</si>
  <si>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1120201381</t>
  </si>
  <si>
    <t xml:space="preserve">            На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</si>
  <si>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1120201382</t>
  </si>
  <si>
    <t xml:space="preserve">            Развитие сети автомобильных дорог Удмуртской Республики</t>
  </si>
  <si>
    <t>1120204650</t>
  </si>
  <si>
    <t xml:space="preserve">            Расходы на развитие сети автомобильных дорог Удмуртской Республики</t>
  </si>
  <si>
    <t>1120204652</t>
  </si>
  <si>
    <t xml:space="preserve">            На финансовое обеспечение расходных обязательств муниципальных образований, возникающих при выполнении полномочий по организации регулярных перевозок по регулируемым тарифам на муниципальных маршрутах</t>
  </si>
  <si>
    <t>1120208571</t>
  </si>
  <si>
    <t>1120260090</t>
  </si>
  <si>
    <t>1120260160</t>
  </si>
  <si>
    <t>1120260170</t>
  </si>
  <si>
    <t>1120260321</t>
  </si>
  <si>
    <t>1120260322</t>
  </si>
  <si>
    <t xml:space="preserve">            Содержание и ремонт автомобильных дорог и искусственных сооружений на них</t>
  </si>
  <si>
    <t>1120262510</t>
  </si>
  <si>
    <t xml:space="preserve">            Расходы на зимнее содержание автомобильных дорог</t>
  </si>
  <si>
    <t>1120262511</t>
  </si>
  <si>
    <t xml:space="preserve">            Расходы на предоставление транспортных услуг населению</t>
  </si>
  <si>
    <t>1120262520</t>
  </si>
  <si>
    <t xml:space="preserve">            Развитие транспортной инфраструктуры на сельских территориях</t>
  </si>
  <si>
    <t>11202L3720</t>
  </si>
  <si>
    <t>11202S1381</t>
  </si>
  <si>
    <t xml:space="preserve">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</si>
  <si>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11202S4652</t>
  </si>
  <si>
    <t xml:space="preserve">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</si>
  <si>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</si>
  <si>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</si>
  <si>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</si>
  <si>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Финансовое обеспечение дорожной деятельности в рамках реализации национального проекта"Безопасные и качественные автомобильные дороги"</t>
  </si>
  <si>
    <t>112И8Д4470</t>
  </si>
  <si>
    <t xml:space="preserve">      Подпрограмма "Энергосбережение и повышение энергетической эффективности Завьяловского района"</t>
  </si>
  <si>
    <t>1130000000</t>
  </si>
  <si>
    <t xml:space="preserve">          Развитие системы энергосбережения</t>
  </si>
  <si>
    <t>1130100000</t>
  </si>
  <si>
    <t xml:space="preserve">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</si>
  <si>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</si>
  <si>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Муниципальная программа Территориальное развитие Завьяловского района</t>
  </si>
  <si>
    <t>1200000000</t>
  </si>
  <si>
    <t xml:space="preserve">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</si>
  <si>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</si>
  <si>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Мероприятия по обеспечению Удмуртской Республики документами территориального планирования и градостроительного зонирования. документацией по планировке территории</t>
  </si>
  <si>
    <t>1200108320</t>
  </si>
  <si>
    <t xml:space="preserve">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</si>
  <si>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</si>
  <si>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Муниципальная программа Обеспечение безопасности населения Завьяловского района</t>
  </si>
  <si>
    <t>1300000000</t>
  </si>
  <si>
    <t xml:space="preserve">      Подпрограмма "Профилактика правонарушений на территории Завьяловского района"</t>
  </si>
  <si>
    <t>1310000000</t>
  </si>
  <si>
    <t>1310100000</t>
  </si>
  <si>
    <t xml:space="preserve">            Расходы на проведение мероприятий по профилактике правонарушений</t>
  </si>
  <si>
    <t>1310162130</t>
  </si>
  <si>
    <t xml:space="preserve">              Премии и гранты</t>
  </si>
  <si>
    <t>350</t>
  </si>
  <si>
    <t xml:space="preserve">              Иные выплаты населению</t>
  </si>
  <si>
    <t>360</t>
  </si>
  <si>
    <t xml:space="preserve">      Подпрограмма "Обеспечение безопасности жизнедеятельности населения Завьяловского района"</t>
  </si>
  <si>
    <t>1320000000</t>
  </si>
  <si>
    <t xml:space="preserve">            Обеспечение безопасности людей на водных объектах</t>
  </si>
  <si>
    <t>1320104320</t>
  </si>
  <si>
    <t xml:space="preserve">            Расходы на обеспечение безопасности людей на водных объектах</t>
  </si>
  <si>
    <t>1320162120</t>
  </si>
  <si>
    <t xml:space="preserve">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</si>
  <si>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</si>
  <si>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Обеспечение первичных мер пожарной безопасности в границах населенных пунктов</t>
  </si>
  <si>
    <t>1320204300</t>
  </si>
  <si>
    <t xml:space="preserve">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</si>
  <si>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</si>
  <si>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</si>
  <si>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</si>
  <si>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  Обеспечение первичных мер пожарной безопасности</t>
  </si>
  <si>
    <t>1320262110</t>
  </si>
  <si>
    <t xml:space="preserve">            Расходы на создание противопожарных минерализационных полос (опашка)</t>
  </si>
  <si>
    <t>1320262111</t>
  </si>
  <si>
    <t xml:space="preserve">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</si>
  <si>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</si>
  <si>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      Обеспечение деятельности МКУ Завьяловский центр обеспечения безопасности</t>
  </si>
  <si>
    <t>1320300000</t>
  </si>
  <si>
    <t>1320360150</t>
  </si>
  <si>
    <t>1320360160</t>
  </si>
  <si>
    <t>1320360170</t>
  </si>
  <si>
    <t>1320360180</t>
  </si>
  <si>
    <t xml:space="preserve">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</si>
  <si>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</si>
  <si>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</si>
  <si>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Обеспечение экологической безопасности населения</t>
  </si>
  <si>
    <t>1320400000</t>
  </si>
  <si>
    <t xml:space="preserve">            Расходы на реализацию развития водохозяйственного комплекса Удмуртской Республики</t>
  </si>
  <si>
    <t>1320402410</t>
  </si>
  <si>
    <t xml:space="preserve">            Расходы по отлову и содержанию безнадзорных животных</t>
  </si>
  <si>
    <t>1320405400</t>
  </si>
  <si>
    <t>1320462430</t>
  </si>
  <si>
    <t>1320462432</t>
  </si>
  <si>
    <t xml:space="preserve">            Расходы на проведение мероприятий по охране окружающей среды</t>
  </si>
  <si>
    <t>1320462470</t>
  </si>
  <si>
    <t xml:space="preserve">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</si>
  <si>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</si>
  <si>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    Расходы на реализацию развития водохозяйственного комплекса в целях софинансирования из бюджета Удмуртской Республики</t>
  </si>
  <si>
    <t>13204S2410</t>
  </si>
  <si>
    <t xml:space="preserve">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</si>
  <si>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</si>
  <si>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</si>
  <si>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</si>
  <si>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Подпрограмма "Совершенствование системы муниципального управления"</t>
  </si>
  <si>
    <t>1410000000</t>
  </si>
  <si>
    <t xml:space="preserve">        Подпрограмма "Совершенствование системы муниципального управления"</t>
  </si>
  <si>
    <t xml:space="preserve">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</si>
  <si>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</si>
  <si>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Расходы на выплату стипендии по договору о целевом обучении по образовательным программам среднего профессионального и высшего образования</t>
  </si>
  <si>
    <t>1410160230</t>
  </si>
  <si>
    <t xml:space="preserve">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</si>
  <si>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</si>
  <si>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Расходы на дополнительное профессиональное образование на муниципальной службе</t>
  </si>
  <si>
    <t>1410162710</t>
  </si>
  <si>
    <t>1410600000</t>
  </si>
  <si>
    <t>1410666770</t>
  </si>
  <si>
    <t xml:space="preserve">          Обеспечение деятельности Администрации</t>
  </si>
  <si>
    <t>1410700000</t>
  </si>
  <si>
    <t xml:space="preserve">            Расходы на содержание центрального аппарата</t>
  </si>
  <si>
    <t>1410760030</t>
  </si>
  <si>
    <t xml:space="preserve">            Территориальные органы Администрации</t>
  </si>
  <si>
    <t>1410760031</t>
  </si>
  <si>
    <t xml:space="preserve">              Исполнение судебных актов</t>
  </si>
  <si>
    <t>830</t>
  </si>
  <si>
    <t>1410760110</t>
  </si>
  <si>
    <t>1410760145</t>
  </si>
  <si>
    <t>1410760150</t>
  </si>
  <si>
    <t>1410760160</t>
  </si>
  <si>
    <t>1410760180</t>
  </si>
  <si>
    <t>1410760280</t>
  </si>
  <si>
    <t>1410760480</t>
  </si>
  <si>
    <t>1410760990</t>
  </si>
  <si>
    <t xml:space="preserve">          Публичные нормативные обязательства</t>
  </si>
  <si>
    <t>1410800000</t>
  </si>
  <si>
    <t xml:space="preserve">            Доплаты к пенсиям муниципальных служащих</t>
  </si>
  <si>
    <t>1410860210</t>
  </si>
  <si>
    <t xml:space="preserve">              Публичные нормативные социальные выплаты гражданам</t>
  </si>
  <si>
    <t>310</t>
  </si>
  <si>
    <t xml:space="preserve">            Предоставление льгот гражданам, имеющим звание "Почётный гражданин Завьяловского района"</t>
  </si>
  <si>
    <t>1410860220</t>
  </si>
  <si>
    <t xml:space="preserve">          Реализация установленных полномочий в сфере архивного дела Администрацией Завьяловского района</t>
  </si>
  <si>
    <t>1410900000</t>
  </si>
  <si>
    <t xml:space="preserve">            Осуществление отдельных государственных полномочий в области архивного дела</t>
  </si>
  <si>
    <t>1410904360</t>
  </si>
  <si>
    <t xml:space="preserve">            Содержание архивного отдела за счет средств местного бюджета</t>
  </si>
  <si>
    <t>1410960200</t>
  </si>
  <si>
    <t xml:space="preserve">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</si>
  <si>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</si>
  <si>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Государственная регистрация актов гражданского состояния</t>
  </si>
  <si>
    <t>1411359300</t>
  </si>
  <si>
    <t xml:space="preserve">      Подпрограмма "Управление общественными отношениями"</t>
  </si>
  <si>
    <t>1420000000</t>
  </si>
  <si>
    <t xml:space="preserve">          Поддержка и создание условий для деятельности общественных организаций</t>
  </si>
  <si>
    <t>1420100000</t>
  </si>
  <si>
    <t xml:space="preserve">            Расходы на проведение мероприятий по подпрограмме Управление общественными отношениями</t>
  </si>
  <si>
    <t>1420162730</t>
  </si>
  <si>
    <t xml:space="preserve">      Подпрограмма "Улучшение условий и охраны труда Завьяловском районе"</t>
  </si>
  <si>
    <t>1430000000</t>
  </si>
  <si>
    <t xml:space="preserve">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</si>
  <si>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</si>
  <si>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Расходы на охрану труда работников</t>
  </si>
  <si>
    <t>1430160190</t>
  </si>
  <si>
    <t xml:space="preserve">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</si>
  <si>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</si>
  <si>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</si>
  <si>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</si>
  <si>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</si>
  <si>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Совершенствование антинаркотической деятельности</t>
  </si>
  <si>
    <t>1500100000</t>
  </si>
  <si>
    <t xml:space="preserve">            Расходы на выявление и диагностику правонарушений в сфере незаконного оборота наркотиков</t>
  </si>
  <si>
    <t>1500161530</t>
  </si>
  <si>
    <t xml:space="preserve">            Расходы на организацию и проведение мероприятий по профилактике наркомании</t>
  </si>
  <si>
    <t>1500261531</t>
  </si>
  <si>
    <t xml:space="preserve">          Лечебная и реабилитационная помощь наркозависимым лицам</t>
  </si>
  <si>
    <t>1500300000</t>
  </si>
  <si>
    <t>1500361530</t>
  </si>
  <si>
    <t xml:space="preserve">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</si>
  <si>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</si>
  <si>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</si>
  <si>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</si>
  <si>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</si>
  <si>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  Практическая работа по профилактике терроризма и экстремизма</t>
  </si>
  <si>
    <t>1600200000</t>
  </si>
  <si>
    <t>1600262100</t>
  </si>
  <si>
    <t xml:space="preserve">            Приобретение и установка оборудования в целях приведения в соответствие с требованиями антитеррористической защищенности потенциальных объектов террористических посягательств на территории района</t>
  </si>
  <si>
    <t>1600262170</t>
  </si>
  <si>
    <t xml:space="preserve">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</si>
  <si>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</si>
  <si>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</si>
  <si>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</si>
  <si>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Расходы на реализацию мероприятий муниципальных программ формирования современной городской среды</t>
  </si>
  <si>
    <t>170И455550</t>
  </si>
  <si>
    <t>170И4Д5550</t>
  </si>
  <si>
    <t xml:space="preserve">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</si>
  <si>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170И4Д5551</t>
  </si>
  <si>
    <t xml:space="preserve">    Непрограммные направления деятельности</t>
  </si>
  <si>
    <t>9900000000</t>
  </si>
  <si>
    <t xml:space="preserve">        Непрограммные направления деятельности</t>
  </si>
  <si>
    <t xml:space="preserve">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</si>
  <si>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</si>
  <si>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</si>
  <si>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</si>
  <si>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</si>
  <si>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</si>
  <si>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</si>
  <si>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</si>
  <si>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</si>
  <si>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</si>
  <si>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Контрольно-счетный орган муниципального образования</t>
  </si>
  <si>
    <t>9900060050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</si>
  <si>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</si>
  <si>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</si>
  <si>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Условно - утвержденные расходы</t>
  </si>
  <si>
    <t>9900063500</t>
  </si>
  <si>
    <t>99000S6900</t>
  </si>
  <si>
    <t xml:space="preserve">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</si>
  <si>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</si>
  <si>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>ВСЕГО РАСХОДОВ:</t>
  </si>
  <si>
    <t>тыс. руб.</t>
  </si>
  <si>
    <t>Изменения в приложение № 9 к решению Совета депутатов муниципального образования "Муниципальный округ Завьяловский район Удмуртской Республики"  от 27.11.2024   № 647 "О бюджете муниципального образования "Муниципальный округ Завьяловский район Удмуртской Республики" на 2025 год и на плановый период 2026 и 2027 годов"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</si>
  <si>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2025 год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</si>
  <si>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</si>
  <si>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</si>
  <si>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</si>
  <si>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</si>
  <si>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</si>
  <si>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Наименование расходов</t>
  </si>
  <si>
    <t>Целевая статья</t>
  </si>
  <si>
    <t>Вид расходов</t>
  </si>
  <si>
    <t>Уточненная сумма на 2025 год</t>
  </si>
  <si>
    <t>от 27.11.2024 № 647</t>
  </si>
  <si>
    <t>(в ред от 19.03.2025 № 675)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</si>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</sst>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left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16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1" fontId="2" fillId="0" borderId="2">
      <alignment horizontal="left" vertical="top" wrapTex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4" fontId="4" fillId="2" borderId="2">
      <alignment horizontal="right" vertical="top" shrinkToFit="1"/>
    </xf>
    <xf numFmtId="164" fontId="2" fillId="0" borderId="2">
      <alignment horizontal="right"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8" fillId="0" borderId="1"/>
    <xf numFmtId="0" fontId="8" fillId="0" borderId="1"/>
    <xf numFmtId="0" fontId="9" fillId="4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8" fillId="0" borderId="1"/>
    <xf numFmtId="0" fontId="8" fillId="0" borderId="1"/>
    <xf numFmtId="0" fontId="9" fillId="4" borderId="1"/>
    <xf numFmtId="0" fontId="7" fillId="0" borderId="1"/>
    <xf numFmtId="0" fontId="10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1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2" fillId="0" borderId="1" xfId="1" applyNumberFormat="1" applyProtection="1">
      <alignment wrapText="1"/>
    </xf>
    <xf numFmtId="0" fontId="2" fillId="0" borderId="1" xfId="2" applyNumberFormat="1" applyProtection="1"/>
    <xf numFmtId="0" fontId="3" fillId="0" borderId="1" xfId="3" applyNumberFormat="1" applyProtection="1">
      <alignment horizontal="center" wrapText="1"/>
    </xf>
    <xf numFmtId="0" fontId="3" fillId="0" borderId="1" xfId="4" applyNumberFormat="1" applyProtection="1">
      <alignment horizontal="center"/>
    </xf>
    <xf numFmtId="0" fontId="2" fillId="0" borderId="2" xfId="7" applyNumberFormat="1" applyProtection="1">
      <alignment horizontal="center" vertical="center" wrapText="1"/>
    </xf>
    <xf numFmtId="0" fontId="4" fillId="0" borderId="2" xfId="8" applyNumberFormat="1" applyProtection="1">
      <alignment vertical="top" wrapText="1"/>
    </xf>
    <xf numFmtId="1" fontId="2" fillId="0" borderId="2" xfId="9" applyNumberFormat="1" applyProtection="1">
      <alignment horizontal="center" vertical="top" shrinkToFit="1"/>
    </xf>
    <xf numFmtId="164" fontId="4" fillId="2" borderId="2" xfId="10" applyNumberFormat="1" applyProtection="1">
      <alignment horizontal="right" vertical="top" shrinkToFit="1"/>
    </xf>
    <xf numFmtId="10" fontId="4" fillId="2" borderId="2" xfId="11" applyNumberFormat="1" applyProtection="1">
      <alignment horizontal="right" vertical="top" shrinkToFit="1"/>
    </xf>
    <xf numFmtId="164" fontId="4" fillId="3" borderId="2" xfId="13" applyNumberFormat="1" applyProtection="1">
      <alignment horizontal="right" vertical="top" shrinkToFit="1"/>
    </xf>
    <xf numFmtId="10" fontId="4" fillId="3" borderId="2" xfId="14" applyNumberFormat="1" applyProtection="1">
      <alignment horizontal="right" vertical="top" shrinkToFit="1"/>
    </xf>
    <xf numFmtId="0" fontId="2" fillId="0" borderId="1" xfId="15" applyNumberFormat="1" applyProtection="1">
      <alignment horizontal="left" wrapText="1"/>
    </xf>
    <xf numFmtId="0" fontId="2" fillId="0" borderId="1" xfId="15">
      <alignment horizontal="left" wrapText="1"/>
    </xf>
    <xf numFmtId="164" fontId="4" fillId="0" borderId="2" xfId="10" applyNumberFormat="1" applyFill="1" applyProtection="1">
      <alignment horizontal="right" vertical="top" shrinkToFit="1"/>
    </xf>
    <xf numFmtId="0" fontId="2" fillId="0" borderId="1" xfId="2" applyNumberFormat="1" applyFill="1" applyProtection="1"/>
    <xf numFmtId="0" fontId="0" fillId="0" borderId="0" xfId="0" applyFill="1" applyProtection="1">
      <protection locked="0"/>
    </xf>
    <xf numFmtId="0" fontId="2" fillId="0" borderId="1" xfId="1" applyNumberFormat="1" applyAlignment="1" applyProtection="1">
      <alignment wrapText="1"/>
    </xf>
    <xf numFmtId="0" fontId="2" fillId="0" borderId="1" xfId="1" applyAlignment="1">
      <alignment wrapText="1"/>
    </xf>
    <xf numFmtId="0" fontId="3" fillId="0" borderId="1" xfId="3" applyAlignment="1">
      <alignment wrapText="1"/>
    </xf>
    <xf numFmtId="0" fontId="3" fillId="0" borderId="1" xfId="4" applyNumberFormat="1" applyAlignment="1" applyProtection="1"/>
    <xf numFmtId="0" fontId="3" fillId="0" borderId="1" xfId="4" applyAlignment="1"/>
    <xf numFmtId="0" fontId="4" fillId="5" borderId="2" xfId="12" applyNumberFormat="1" applyFill="1" applyProtection="1">
      <alignment horizontal="left"/>
    </xf>
    <xf numFmtId="0" fontId="4" fillId="5" borderId="2" xfId="12" applyFill="1">
      <alignment horizontal="left"/>
    </xf>
    <xf numFmtId="164" fontId="4" fillId="5" borderId="2" xfId="13" applyNumberFormat="1" applyFill="1" applyProtection="1">
      <alignment horizontal="right" vertical="top" shrinkToFit="1"/>
    </xf>
    <xf numFmtId="0" fontId="11" fillId="0" borderId="1" xfId="55" applyFont="1" applyFill="1" applyBorder="1" applyAlignment="1"/>
    <xf numFmtId="0" fontId="11" fillId="0" borderId="1" xfId="55" applyFont="1" applyFill="1" applyAlignment="1"/>
    <xf numFmtId="0" fontId="11" fillId="0" borderId="1" xfId="56" applyNumberFormat="1" applyFont="1" applyFill="1" applyAlignment="1"/>
    <xf numFmtId="0" fontId="12" fillId="0" borderId="1" xfId="56" applyNumberFormat="1" applyFont="1" applyAlignment="1"/>
    <xf numFmtId="0" fontId="4" fillId="6" borderId="2" xfId="8" applyNumberFormat="1" applyFill="1" applyProtection="1">
      <alignment vertical="top" wrapText="1"/>
    </xf>
    <xf numFmtId="1" fontId="2" fillId="6" borderId="2" xfId="9" applyNumberFormat="1" applyFill="1" applyProtection="1">
      <alignment horizontal="center" vertical="top" shrinkToFit="1"/>
    </xf>
    <xf numFmtId="164" fontId="4" fillId="6" borderId="2" xfId="10" applyNumberFormat="1" applyFill="1" applyProtection="1">
      <alignment horizontal="right" vertical="top" shrinkToFit="1"/>
    </xf>
    <xf numFmtId="0" fontId="16" fillId="0" borderId="1" xfId="1" applyFont="1" applyAlignment="1"/>
    <xf numFmtId="0" fontId="2" fillId="0" borderId="2" xfId="7" applyNumberFormat="1" applyProtection="1">
      <alignment horizontal="center" vertical="center" wrapText="1"/>
    </xf>
    <xf numFmtId="0" fontId="2" fillId="0" borderId="2" xfId="7">
      <alignment horizontal="center" vertical="center" wrapText="1"/>
    </xf>
    <xf numFmtId="0" fontId="13" fillId="0" borderId="1" xfId="1" applyNumberFormat="1" applyFont="1" applyAlignment="1" applyProtection="1">
      <alignment horizontal="center" vertical="center" wrapText="1"/>
    </xf>
    <xf numFmtId="0" fontId="14" fillId="0" borderId="2" xfId="6" applyNumberFormat="1" applyFont="1" applyAlignment="1" applyProtection="1">
      <alignment horizontal="center" vertical="center" wrapText="1"/>
    </xf>
    <xf numFmtId="0" fontId="14" fillId="0" borderId="2" xfId="6" applyFont="1" applyAlignment="1">
      <alignment horizontal="center" vertical="center" wrapText="1"/>
    </xf>
    <xf numFmtId="0" fontId="14" fillId="0" borderId="3" xfId="6" applyNumberFormat="1" applyFont="1" applyBorder="1" applyAlignment="1" applyProtection="1">
      <alignment horizontal="center" vertical="center" textRotation="89" wrapText="1"/>
    </xf>
    <xf numFmtId="0" fontId="14" fillId="0" borderId="4" xfId="6" applyFont="1" applyBorder="1" applyAlignment="1">
      <alignment horizontal="center" vertical="center" textRotation="89" wrapText="1"/>
    </xf>
    <xf numFmtId="2" fontId="15" fillId="0" borderId="5" xfId="72" applyNumberFormat="1" applyFont="1" applyFill="1" applyBorder="1" applyAlignment="1">
      <alignment horizontal="center" vertical="top" wrapText="1"/>
    </xf>
    <xf numFmtId="0" fontId="2" fillId="0" borderId="1" xfId="5" applyNumberFormat="1" applyProtection="1">
      <alignment horizontal="right"/>
    </xf>
    <xf numFmtId="0" fontId="2" fillId="0" borderId="1" xfId="5">
      <alignment horizontal="right"/>
    </xf>
  </cellXfs>
  <cellStyles count="80">
    <cellStyle name="br" xfId="18"/>
    <cellStyle name="br 2" xfId="50"/>
    <cellStyle name="br 3" xfId="46"/>
    <cellStyle name="br 4" xfId="42"/>
    <cellStyle name="br 5" xfId="32"/>
    <cellStyle name="col" xfId="17"/>
    <cellStyle name="col 2" xfId="49"/>
    <cellStyle name="col 3" xfId="45"/>
    <cellStyle name="col 4" xfId="41"/>
    <cellStyle name="col 5" xfId="31"/>
    <cellStyle name="st25" xfId="13"/>
    <cellStyle name="st26" xfId="10"/>
    <cellStyle name="st27" xfId="28"/>
    <cellStyle name="style0" xfId="19"/>
    <cellStyle name="style0 2" xfId="51"/>
    <cellStyle name="style0 3" xfId="33"/>
    <cellStyle name="td" xfId="20"/>
    <cellStyle name="td 2" xfId="52"/>
    <cellStyle name="td 3" xfId="34"/>
    <cellStyle name="tr" xfId="16"/>
    <cellStyle name="tr 2" xfId="48"/>
    <cellStyle name="tr 3" xfId="44"/>
    <cellStyle name="tr 4" xfId="40"/>
    <cellStyle name="tr 5" xfId="30"/>
    <cellStyle name="xl21" xfId="21"/>
    <cellStyle name="xl21 2" xfId="53"/>
    <cellStyle name="xl21 3" xfId="35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10" xfId="57"/>
    <cellStyle name="Обычный 11" xfId="64"/>
    <cellStyle name="Обычный 12" xfId="58"/>
    <cellStyle name="Обычный 13" xfId="43"/>
    <cellStyle name="Обычный 14" xfId="65"/>
    <cellStyle name="Обычный 15" xfId="70"/>
    <cellStyle name="Обычный 16" xfId="69"/>
    <cellStyle name="Обычный 17" xfId="71"/>
    <cellStyle name="Обычный 18" xfId="66"/>
    <cellStyle name="Обычный 19" xfId="68"/>
    <cellStyle name="Обычный 2" xfId="47"/>
    <cellStyle name="Обычный 2 2" xfId="67"/>
    <cellStyle name="Обычный 20" xfId="73"/>
    <cellStyle name="Обычный 21" xfId="72"/>
    <cellStyle name="Обычный 22" xfId="74"/>
    <cellStyle name="Обычный 23" xfId="37"/>
    <cellStyle name="Обычный 24" xfId="39"/>
    <cellStyle name="Обычный 25" xfId="76"/>
    <cellStyle name="Обычный 26" xfId="75"/>
    <cellStyle name="Обычный 27" xfId="38"/>
    <cellStyle name="Обычный 28" xfId="29"/>
    <cellStyle name="Обычный 29" xfId="36"/>
    <cellStyle name="Обычный 3" xfId="54"/>
    <cellStyle name="Обычный 30" xfId="78"/>
    <cellStyle name="Обычный 31" xfId="77"/>
    <cellStyle name="Обычный 32" xfId="79"/>
    <cellStyle name="Обычный 4" xfId="62"/>
    <cellStyle name="Обычный 5" xfId="59"/>
    <cellStyle name="Обычный 6" xfId="61"/>
    <cellStyle name="Обычный 7" xfId="56"/>
    <cellStyle name="Обычный 8" xfId="63"/>
    <cellStyle name="Обычный 9" xfId="60"/>
    <cellStyle name="Обычный_Лист1" xfId="55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51"/>
  <sheetViews>
    <sheetView showGridLines="0" tabSelected="1" view="pageBreakPreview" zoomScaleNormal="100" zoomScaleSheetLayoutView="100" workbookViewId="0">
      <pane ySplit="14" topLeftCell="A15" activePane="bottomLeft" state="frozen"/>
      <selection pane="bottomLeft" activeCell="D2" sqref="D2"/>
    </sheetView>
  </sheetViews>
  <sheetFormatPr defaultRowHeight="15" outlineLevelRow="5" x14ac:dyDescent="0.25"/>
  <cols>
    <col min="1" max="1" width="58" style="1" customWidth="1"/>
    <col min="2" max="3" width="9.140625" style="1" hidden="1"/>
    <col min="4" max="4" width="12.42578125" style="1" customWidth="1"/>
    <col min="5" max="5" width="7.7109375" style="1" customWidth="1"/>
    <col min="6" max="6" width="14.7109375" style="17" customWidth="1"/>
    <col min="7" max="33" width="9.140625" style="1" hidden="1"/>
    <col min="34" max="34" width="9.140625" style="1" customWidth="1"/>
    <col min="35" max="16384" width="9.140625" style="1"/>
  </cols>
  <sheetData>
    <row r="1" spans="1:34" x14ac:dyDescent="0.25">
      <c r="D1" s="26" t="s">
        <v>709</v>
      </c>
    </row>
    <row r="2" spans="1:34" x14ac:dyDescent="0.25">
      <c r="D2" s="27" t="s">
        <v>698</v>
      </c>
    </row>
    <row r="3" spans="1:34" x14ac:dyDescent="0.25">
      <c r="D3" s="28" t="s">
        <v>699</v>
      </c>
    </row>
    <row r="4" spans="1:34" x14ac:dyDescent="0.25">
      <c r="D4" s="28" t="s">
        <v>700</v>
      </c>
    </row>
    <row r="5" spans="1:34" x14ac:dyDescent="0.25">
      <c r="A5" s="18"/>
      <c r="B5" s="19"/>
      <c r="C5" s="19"/>
      <c r="D5" s="29" t="s">
        <v>701</v>
      </c>
      <c r="E5" s="19"/>
      <c r="F5" s="19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18"/>
      <c r="B6" s="19"/>
      <c r="C6" s="19"/>
      <c r="D6" s="29" t="s">
        <v>702</v>
      </c>
      <c r="E6" s="19"/>
      <c r="F6" s="19"/>
      <c r="G6" s="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18"/>
      <c r="B7" s="19"/>
      <c r="C7" s="19"/>
      <c r="D7" s="29" t="s">
        <v>707</v>
      </c>
      <c r="E7" s="19"/>
      <c r="F7" s="19"/>
      <c r="G7" s="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8"/>
      <c r="B8" s="19"/>
      <c r="C8" s="19"/>
      <c r="D8" s="33" t="s">
        <v>708</v>
      </c>
      <c r="E8" s="19"/>
      <c r="F8" s="19"/>
      <c r="G8" s="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80.25" customHeight="1" x14ac:dyDescent="0.25">
      <c r="A9" s="36" t="s">
        <v>696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78.75" customHeight="1" x14ac:dyDescent="0.25">
      <c r="A10" s="36" t="s">
        <v>697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4"/>
      <c r="AG10" s="5"/>
      <c r="AH10" s="3"/>
    </row>
    <row r="11" spans="1:34" ht="15.75" customHeight="1" x14ac:dyDescent="0.25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5"/>
      <c r="AG11" s="5"/>
      <c r="AH11" s="3"/>
    </row>
    <row r="12" spans="1:34" ht="12.75" customHeight="1" x14ac:dyDescent="0.25">
      <c r="A12" s="42" t="s">
        <v>695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3"/>
    </row>
    <row r="13" spans="1:34" ht="38.25" customHeight="1" x14ac:dyDescent="0.25">
      <c r="A13" s="37" t="s">
        <v>703</v>
      </c>
      <c r="B13" s="34" t="s">
        <v>0</v>
      </c>
      <c r="C13" s="34" t="s">
        <v>0</v>
      </c>
      <c r="D13" s="37" t="s">
        <v>704</v>
      </c>
      <c r="E13" s="39" t="s">
        <v>705</v>
      </c>
      <c r="F13" s="41" t="s">
        <v>706</v>
      </c>
      <c r="G13" s="34" t="s">
        <v>0</v>
      </c>
      <c r="H13" s="34" t="s">
        <v>0</v>
      </c>
      <c r="I13" s="34" t="s">
        <v>0</v>
      </c>
      <c r="J13" s="34" t="s">
        <v>0</v>
      </c>
      <c r="K13" s="34" t="s">
        <v>0</v>
      </c>
      <c r="L13" s="34" t="s">
        <v>0</v>
      </c>
      <c r="M13" s="34" t="s">
        <v>0</v>
      </c>
      <c r="N13" s="34" t="s">
        <v>0</v>
      </c>
      <c r="O13" s="34" t="s">
        <v>0</v>
      </c>
      <c r="P13" s="34" t="s">
        <v>0</v>
      </c>
      <c r="Q13" s="6" t="s">
        <v>0</v>
      </c>
      <c r="R13" s="34" t="s">
        <v>0</v>
      </c>
      <c r="S13" s="34" t="s">
        <v>0</v>
      </c>
      <c r="T13" s="34" t="s">
        <v>0</v>
      </c>
      <c r="U13" s="34" t="s">
        <v>0</v>
      </c>
      <c r="V13" s="34" t="s">
        <v>0</v>
      </c>
      <c r="W13" s="6" t="s">
        <v>0</v>
      </c>
      <c r="X13" s="34" t="s">
        <v>0</v>
      </c>
      <c r="Y13" s="34" t="s">
        <v>0</v>
      </c>
      <c r="Z13" s="34" t="s">
        <v>0</v>
      </c>
      <c r="AA13" s="6" t="s">
        <v>0</v>
      </c>
      <c r="AB13" s="34" t="s">
        <v>0</v>
      </c>
      <c r="AC13" s="34" t="s">
        <v>0</v>
      </c>
      <c r="AD13" s="34" t="s">
        <v>0</v>
      </c>
      <c r="AE13" s="34" t="s">
        <v>0</v>
      </c>
      <c r="AF13" s="34" t="s">
        <v>0</v>
      </c>
      <c r="AG13" s="34" t="s">
        <v>0</v>
      </c>
      <c r="AH13" s="3"/>
    </row>
    <row r="14" spans="1:34" x14ac:dyDescent="0.25">
      <c r="A14" s="38"/>
      <c r="B14" s="35"/>
      <c r="C14" s="35"/>
      <c r="D14" s="38"/>
      <c r="E14" s="40"/>
      <c r="F14" s="41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6"/>
      <c r="R14" s="35"/>
      <c r="S14" s="35"/>
      <c r="T14" s="35"/>
      <c r="U14" s="35"/>
      <c r="V14" s="35"/>
      <c r="W14" s="6"/>
      <c r="X14" s="35"/>
      <c r="Y14" s="35"/>
      <c r="Z14" s="35"/>
      <c r="AA14" s="6"/>
      <c r="AB14" s="35"/>
      <c r="AC14" s="35"/>
      <c r="AD14" s="35"/>
      <c r="AE14" s="35"/>
      <c r="AF14" s="35"/>
      <c r="AG14" s="35"/>
      <c r="AH14" s="3"/>
    </row>
    <row r="15" spans="1:34" x14ac:dyDescent="0.25">
      <c r="A15" s="30" t="s">
        <v>1</v>
      </c>
      <c r="B15" s="8" t="s">
        <v>2</v>
      </c>
      <c r="C15" s="8" t="s">
        <v>3</v>
      </c>
      <c r="D15" s="31" t="s">
        <v>4</v>
      </c>
      <c r="E15" s="31" t="s">
        <v>2</v>
      </c>
      <c r="F15" s="32">
        <f>2891060.21608-24000</f>
        <v>2867060.2160800002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2891060.2160800002</v>
      </c>
      <c r="AD15" s="10">
        <v>0</v>
      </c>
      <c r="AE15" s="9">
        <v>0</v>
      </c>
      <c r="AF15" s="10">
        <v>0</v>
      </c>
      <c r="AG15" s="9">
        <v>0</v>
      </c>
      <c r="AH15" s="3"/>
    </row>
    <row r="16" spans="1:34" outlineLevel="1" x14ac:dyDescent="0.25">
      <c r="A16" s="7" t="s">
        <v>5</v>
      </c>
      <c r="B16" s="8" t="s">
        <v>2</v>
      </c>
      <c r="C16" s="8" t="s">
        <v>3</v>
      </c>
      <c r="D16" s="8" t="s">
        <v>6</v>
      </c>
      <c r="E16" s="8" t="s">
        <v>2</v>
      </c>
      <c r="F16" s="15">
        <v>1639141.25113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1639141.25113</v>
      </c>
      <c r="AD16" s="10">
        <v>0</v>
      </c>
      <c r="AE16" s="9">
        <v>0</v>
      </c>
      <c r="AF16" s="10">
        <v>0</v>
      </c>
      <c r="AG16" s="9">
        <v>0</v>
      </c>
      <c r="AH16" s="3"/>
    </row>
    <row r="17" spans="1:34" outlineLevel="2" x14ac:dyDescent="0.25">
      <c r="A17" s="7" t="s">
        <v>7</v>
      </c>
      <c r="B17" s="8" t="s">
        <v>2</v>
      </c>
      <c r="C17" s="8" t="s">
        <v>3</v>
      </c>
      <c r="D17" s="8" t="s">
        <v>6</v>
      </c>
      <c r="E17" s="8" t="s">
        <v>2</v>
      </c>
      <c r="F17" s="15">
        <v>1532952.7351299999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1532952.7351299999</v>
      </c>
      <c r="AD17" s="10">
        <v>0</v>
      </c>
      <c r="AE17" s="9">
        <v>0</v>
      </c>
      <c r="AF17" s="10">
        <v>0</v>
      </c>
      <c r="AG17" s="9">
        <v>0</v>
      </c>
      <c r="AH17" s="3"/>
    </row>
    <row r="18" spans="1:34" outlineLevel="3" x14ac:dyDescent="0.25">
      <c r="A18" s="7" t="s">
        <v>8</v>
      </c>
      <c r="B18" s="8" t="s">
        <v>2</v>
      </c>
      <c r="C18" s="8" t="s">
        <v>3</v>
      </c>
      <c r="D18" s="8" t="s">
        <v>9</v>
      </c>
      <c r="E18" s="8" t="s">
        <v>2</v>
      </c>
      <c r="F18" s="15">
        <v>606117.87138999999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606117.87138999999</v>
      </c>
      <c r="AD18" s="10">
        <v>0</v>
      </c>
      <c r="AE18" s="9">
        <v>0</v>
      </c>
      <c r="AF18" s="10">
        <v>0</v>
      </c>
      <c r="AG18" s="9">
        <v>0</v>
      </c>
      <c r="AH18" s="3"/>
    </row>
    <row r="19" spans="1:34" ht="51" outlineLevel="4" x14ac:dyDescent="0.25">
      <c r="A19" s="7" t="s">
        <v>10</v>
      </c>
      <c r="B19" s="8" t="s">
        <v>2</v>
      </c>
      <c r="C19" s="8" t="s">
        <v>3</v>
      </c>
      <c r="D19" s="8" t="s">
        <v>11</v>
      </c>
      <c r="E19" s="8" t="s">
        <v>2</v>
      </c>
      <c r="F19" s="15">
        <v>467231.38545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467231.38545</v>
      </c>
      <c r="AD19" s="10">
        <v>0</v>
      </c>
      <c r="AE19" s="9">
        <v>0</v>
      </c>
      <c r="AF19" s="10">
        <v>0</v>
      </c>
      <c r="AG19" s="9">
        <v>0</v>
      </c>
      <c r="AH19" s="3"/>
    </row>
    <row r="20" spans="1:34" outlineLevel="5" x14ac:dyDescent="0.25">
      <c r="A20" s="7" t="s">
        <v>12</v>
      </c>
      <c r="B20" s="8" t="s">
        <v>2</v>
      </c>
      <c r="C20" s="8" t="s">
        <v>3</v>
      </c>
      <c r="D20" s="8" t="s">
        <v>11</v>
      </c>
      <c r="E20" s="8" t="s">
        <v>13</v>
      </c>
      <c r="F20" s="15">
        <v>467231.38545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467231.38545</v>
      </c>
      <c r="AD20" s="10">
        <v>0</v>
      </c>
      <c r="AE20" s="9">
        <v>0</v>
      </c>
      <c r="AF20" s="10">
        <v>0</v>
      </c>
      <c r="AG20" s="9">
        <v>0</v>
      </c>
      <c r="AH20" s="3"/>
    </row>
    <row r="21" spans="1:34" ht="38.25" outlineLevel="4" x14ac:dyDescent="0.25">
      <c r="A21" s="7" t="s">
        <v>14</v>
      </c>
      <c r="B21" s="8" t="s">
        <v>2</v>
      </c>
      <c r="C21" s="8" t="s">
        <v>3</v>
      </c>
      <c r="D21" s="8" t="s">
        <v>15</v>
      </c>
      <c r="E21" s="8" t="s">
        <v>2</v>
      </c>
      <c r="F21" s="15">
        <v>136243.82500000001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136243.82500000001</v>
      </c>
      <c r="AD21" s="10">
        <v>0</v>
      </c>
      <c r="AE21" s="9">
        <v>0</v>
      </c>
      <c r="AF21" s="10">
        <v>0</v>
      </c>
      <c r="AG21" s="9">
        <v>0</v>
      </c>
      <c r="AH21" s="3"/>
    </row>
    <row r="22" spans="1:34" outlineLevel="5" x14ac:dyDescent="0.25">
      <c r="A22" s="7" t="s">
        <v>12</v>
      </c>
      <c r="B22" s="8" t="s">
        <v>2</v>
      </c>
      <c r="C22" s="8" t="s">
        <v>3</v>
      </c>
      <c r="D22" s="8" t="s">
        <v>15</v>
      </c>
      <c r="E22" s="8" t="s">
        <v>13</v>
      </c>
      <c r="F22" s="15">
        <v>136243.82500000001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136243.82500000001</v>
      </c>
      <c r="AD22" s="10">
        <v>0</v>
      </c>
      <c r="AE22" s="9">
        <v>0</v>
      </c>
      <c r="AF22" s="10">
        <v>0</v>
      </c>
      <c r="AG22" s="9">
        <v>0</v>
      </c>
      <c r="AH22" s="3"/>
    </row>
    <row r="23" spans="1:34" ht="63.75" outlineLevel="4" x14ac:dyDescent="0.25">
      <c r="A23" s="7" t="s">
        <v>16</v>
      </c>
      <c r="B23" s="8" t="s">
        <v>2</v>
      </c>
      <c r="C23" s="8" t="s">
        <v>3</v>
      </c>
      <c r="D23" s="8" t="s">
        <v>17</v>
      </c>
      <c r="E23" s="8" t="s">
        <v>2</v>
      </c>
      <c r="F23" s="15">
        <v>2642.6609400000002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2642.6609400000002</v>
      </c>
      <c r="AD23" s="10">
        <v>0</v>
      </c>
      <c r="AE23" s="9">
        <v>0</v>
      </c>
      <c r="AF23" s="10">
        <v>0</v>
      </c>
      <c r="AG23" s="9">
        <v>0</v>
      </c>
      <c r="AH23" s="3"/>
    </row>
    <row r="24" spans="1:34" outlineLevel="5" x14ac:dyDescent="0.25">
      <c r="A24" s="7" t="s">
        <v>12</v>
      </c>
      <c r="B24" s="8" t="s">
        <v>2</v>
      </c>
      <c r="C24" s="8" t="s">
        <v>3</v>
      </c>
      <c r="D24" s="8" t="s">
        <v>17</v>
      </c>
      <c r="E24" s="8" t="s">
        <v>13</v>
      </c>
      <c r="F24" s="15">
        <v>2642.6609400000002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2642.6609400000002</v>
      </c>
      <c r="AD24" s="10">
        <v>0</v>
      </c>
      <c r="AE24" s="9">
        <v>0</v>
      </c>
      <c r="AF24" s="10">
        <v>0</v>
      </c>
      <c r="AG24" s="9">
        <v>0</v>
      </c>
      <c r="AH24" s="3"/>
    </row>
    <row r="25" spans="1:34" outlineLevel="3" x14ac:dyDescent="0.25">
      <c r="A25" s="7" t="s">
        <v>18</v>
      </c>
      <c r="B25" s="8" t="s">
        <v>2</v>
      </c>
      <c r="C25" s="8" t="s">
        <v>3</v>
      </c>
      <c r="D25" s="8" t="s">
        <v>19</v>
      </c>
      <c r="E25" s="8" t="s">
        <v>2</v>
      </c>
      <c r="F25" s="15">
        <v>922811.79182000004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922811.79182000004</v>
      </c>
      <c r="AD25" s="10">
        <v>0</v>
      </c>
      <c r="AE25" s="9">
        <v>0</v>
      </c>
      <c r="AF25" s="10">
        <v>0</v>
      </c>
      <c r="AG25" s="9">
        <v>0</v>
      </c>
      <c r="AH25" s="3"/>
    </row>
    <row r="26" spans="1:34" ht="89.25" outlineLevel="4" x14ac:dyDescent="0.25">
      <c r="A26" s="7" t="s">
        <v>20</v>
      </c>
      <c r="B26" s="8" t="s">
        <v>2</v>
      </c>
      <c r="C26" s="8" t="s">
        <v>3</v>
      </c>
      <c r="D26" s="8" t="s">
        <v>21</v>
      </c>
      <c r="E26" s="8" t="s">
        <v>2</v>
      </c>
      <c r="F26" s="15">
        <v>820506.37494999997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820506.37494999997</v>
      </c>
      <c r="AD26" s="10">
        <v>0</v>
      </c>
      <c r="AE26" s="9">
        <v>0</v>
      </c>
      <c r="AF26" s="10">
        <v>0</v>
      </c>
      <c r="AG26" s="9">
        <v>0</v>
      </c>
      <c r="AH26" s="3"/>
    </row>
    <row r="27" spans="1:34" outlineLevel="5" x14ac:dyDescent="0.25">
      <c r="A27" s="7" t="s">
        <v>12</v>
      </c>
      <c r="B27" s="8" t="s">
        <v>2</v>
      </c>
      <c r="C27" s="8" t="s">
        <v>3</v>
      </c>
      <c r="D27" s="8" t="s">
        <v>21</v>
      </c>
      <c r="E27" s="8" t="s">
        <v>13</v>
      </c>
      <c r="F27" s="15">
        <v>820506.37494999997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820506.37494999997</v>
      </c>
      <c r="AD27" s="10">
        <v>0</v>
      </c>
      <c r="AE27" s="9">
        <v>0</v>
      </c>
      <c r="AF27" s="10">
        <v>0</v>
      </c>
      <c r="AG27" s="9">
        <v>0</v>
      </c>
      <c r="AH27" s="3"/>
    </row>
    <row r="28" spans="1:34" ht="89.25" outlineLevel="4" x14ac:dyDescent="0.25">
      <c r="A28" s="7" t="s">
        <v>22</v>
      </c>
      <c r="B28" s="8" t="s">
        <v>2</v>
      </c>
      <c r="C28" s="8" t="s">
        <v>3</v>
      </c>
      <c r="D28" s="8" t="s">
        <v>23</v>
      </c>
      <c r="E28" s="8" t="s">
        <v>2</v>
      </c>
      <c r="F28" s="15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10">
        <v>0</v>
      </c>
      <c r="AE28" s="9">
        <v>0</v>
      </c>
      <c r="AF28" s="10">
        <v>0</v>
      </c>
      <c r="AG28" s="9">
        <v>0</v>
      </c>
      <c r="AH28" s="3"/>
    </row>
    <row r="29" spans="1:34" outlineLevel="5" x14ac:dyDescent="0.25">
      <c r="A29" s="7" t="s">
        <v>12</v>
      </c>
      <c r="B29" s="8" t="s">
        <v>2</v>
      </c>
      <c r="C29" s="8" t="s">
        <v>3</v>
      </c>
      <c r="D29" s="8" t="s">
        <v>23</v>
      </c>
      <c r="E29" s="8" t="s">
        <v>13</v>
      </c>
      <c r="F29" s="15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10">
        <v>0</v>
      </c>
      <c r="AE29" s="9">
        <v>0</v>
      </c>
      <c r="AF29" s="10">
        <v>0</v>
      </c>
      <c r="AG29" s="9">
        <v>0</v>
      </c>
      <c r="AH29" s="3"/>
    </row>
    <row r="30" spans="1:34" ht="76.5" outlineLevel="4" x14ac:dyDescent="0.25">
      <c r="A30" s="7" t="s">
        <v>24</v>
      </c>
      <c r="B30" s="8" t="s">
        <v>2</v>
      </c>
      <c r="C30" s="8" t="s">
        <v>3</v>
      </c>
      <c r="D30" s="8" t="s">
        <v>25</v>
      </c>
      <c r="E30" s="8" t="s">
        <v>2</v>
      </c>
      <c r="F30" s="15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10">
        <v>0</v>
      </c>
      <c r="AE30" s="9">
        <v>0</v>
      </c>
      <c r="AF30" s="10">
        <v>0</v>
      </c>
      <c r="AG30" s="9">
        <v>0</v>
      </c>
      <c r="AH30" s="3"/>
    </row>
    <row r="31" spans="1:34" outlineLevel="5" x14ac:dyDescent="0.25">
      <c r="A31" s="7" t="s">
        <v>12</v>
      </c>
      <c r="B31" s="8" t="s">
        <v>2</v>
      </c>
      <c r="C31" s="8" t="s">
        <v>3</v>
      </c>
      <c r="D31" s="8" t="s">
        <v>25</v>
      </c>
      <c r="E31" s="8" t="s">
        <v>13</v>
      </c>
      <c r="F31" s="15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10">
        <v>0</v>
      </c>
      <c r="AE31" s="9">
        <v>0</v>
      </c>
      <c r="AF31" s="10">
        <v>0</v>
      </c>
      <c r="AG31" s="9">
        <v>0</v>
      </c>
      <c r="AH31" s="3"/>
    </row>
    <row r="32" spans="1:34" ht="63.75" outlineLevel="4" x14ac:dyDescent="0.25">
      <c r="A32" s="7" t="s">
        <v>26</v>
      </c>
      <c r="B32" s="8" t="s">
        <v>2</v>
      </c>
      <c r="C32" s="8" t="s">
        <v>3</v>
      </c>
      <c r="D32" s="8" t="s">
        <v>27</v>
      </c>
      <c r="E32" s="8" t="s">
        <v>2</v>
      </c>
      <c r="F32" s="15">
        <v>100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100</v>
      </c>
      <c r="AD32" s="10">
        <v>0</v>
      </c>
      <c r="AE32" s="9">
        <v>0</v>
      </c>
      <c r="AF32" s="10">
        <v>0</v>
      </c>
      <c r="AG32" s="9">
        <v>0</v>
      </c>
      <c r="AH32" s="3"/>
    </row>
    <row r="33" spans="1:34" ht="25.5" outlineLevel="5" x14ac:dyDescent="0.25">
      <c r="A33" s="7" t="s">
        <v>28</v>
      </c>
      <c r="B33" s="8" t="s">
        <v>2</v>
      </c>
      <c r="C33" s="8" t="s">
        <v>3</v>
      </c>
      <c r="D33" s="8" t="s">
        <v>27</v>
      </c>
      <c r="E33" s="8" t="s">
        <v>29</v>
      </c>
      <c r="F33" s="15">
        <v>10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10</v>
      </c>
      <c r="AD33" s="10">
        <v>0</v>
      </c>
      <c r="AE33" s="9">
        <v>0</v>
      </c>
      <c r="AF33" s="10">
        <v>0</v>
      </c>
      <c r="AG33" s="9">
        <v>0</v>
      </c>
      <c r="AH33" s="3"/>
    </row>
    <row r="34" spans="1:34" outlineLevel="5" x14ac:dyDescent="0.25">
      <c r="A34" s="7" t="s">
        <v>12</v>
      </c>
      <c r="B34" s="8" t="s">
        <v>2</v>
      </c>
      <c r="C34" s="8" t="s">
        <v>3</v>
      </c>
      <c r="D34" s="8" t="s">
        <v>27</v>
      </c>
      <c r="E34" s="8" t="s">
        <v>13</v>
      </c>
      <c r="F34" s="15">
        <v>90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90</v>
      </c>
      <c r="AD34" s="10">
        <v>0</v>
      </c>
      <c r="AE34" s="9">
        <v>0</v>
      </c>
      <c r="AF34" s="10">
        <v>0</v>
      </c>
      <c r="AG34" s="9">
        <v>0</v>
      </c>
      <c r="AH34" s="3"/>
    </row>
    <row r="35" spans="1:34" ht="38.25" outlineLevel="4" x14ac:dyDescent="0.25">
      <c r="A35" s="7" t="s">
        <v>30</v>
      </c>
      <c r="B35" s="8" t="s">
        <v>2</v>
      </c>
      <c r="C35" s="8" t="s">
        <v>3</v>
      </c>
      <c r="D35" s="8" t="s">
        <v>31</v>
      </c>
      <c r="E35" s="8" t="s">
        <v>2</v>
      </c>
      <c r="F35" s="15">
        <v>155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155</v>
      </c>
      <c r="AD35" s="10">
        <v>0</v>
      </c>
      <c r="AE35" s="9">
        <v>0</v>
      </c>
      <c r="AF35" s="10">
        <v>0</v>
      </c>
      <c r="AG35" s="9">
        <v>0</v>
      </c>
      <c r="AH35" s="3"/>
    </row>
    <row r="36" spans="1:34" outlineLevel="5" x14ac:dyDescent="0.25">
      <c r="A36" s="7" t="s">
        <v>12</v>
      </c>
      <c r="B36" s="8" t="s">
        <v>2</v>
      </c>
      <c r="C36" s="8" t="s">
        <v>3</v>
      </c>
      <c r="D36" s="8" t="s">
        <v>31</v>
      </c>
      <c r="E36" s="8" t="s">
        <v>13</v>
      </c>
      <c r="F36" s="15">
        <v>155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155</v>
      </c>
      <c r="AD36" s="10">
        <v>0</v>
      </c>
      <c r="AE36" s="9">
        <v>0</v>
      </c>
      <c r="AF36" s="10">
        <v>0</v>
      </c>
      <c r="AG36" s="9">
        <v>0</v>
      </c>
      <c r="AH36" s="3"/>
    </row>
    <row r="37" spans="1:34" ht="38.25" outlineLevel="4" x14ac:dyDescent="0.25">
      <c r="A37" s="7" t="s">
        <v>14</v>
      </c>
      <c r="B37" s="8" t="s">
        <v>2</v>
      </c>
      <c r="C37" s="8" t="s">
        <v>3</v>
      </c>
      <c r="D37" s="8" t="s">
        <v>32</v>
      </c>
      <c r="E37" s="8" t="s">
        <v>2</v>
      </c>
      <c r="F37" s="15">
        <v>99080.702000000005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99080.702000000005</v>
      </c>
      <c r="AD37" s="10">
        <v>0</v>
      </c>
      <c r="AE37" s="9">
        <v>0</v>
      </c>
      <c r="AF37" s="10">
        <v>0</v>
      </c>
      <c r="AG37" s="9">
        <v>0</v>
      </c>
      <c r="AH37" s="3"/>
    </row>
    <row r="38" spans="1:34" outlineLevel="5" x14ac:dyDescent="0.25">
      <c r="A38" s="7" t="s">
        <v>12</v>
      </c>
      <c r="B38" s="8" t="s">
        <v>2</v>
      </c>
      <c r="C38" s="8" t="s">
        <v>3</v>
      </c>
      <c r="D38" s="8" t="s">
        <v>32</v>
      </c>
      <c r="E38" s="8" t="s">
        <v>13</v>
      </c>
      <c r="F38" s="15">
        <v>99080.702000000005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99080.702000000005</v>
      </c>
      <c r="AD38" s="10">
        <v>0</v>
      </c>
      <c r="AE38" s="9">
        <v>0</v>
      </c>
      <c r="AF38" s="10">
        <v>0</v>
      </c>
      <c r="AG38" s="9">
        <v>0</v>
      </c>
      <c r="AH38" s="3"/>
    </row>
    <row r="39" spans="1:34" ht="89.25" outlineLevel="4" x14ac:dyDescent="0.25">
      <c r="A39" s="7" t="s">
        <v>22</v>
      </c>
      <c r="B39" s="8" t="s">
        <v>2</v>
      </c>
      <c r="C39" s="8" t="s">
        <v>3</v>
      </c>
      <c r="D39" s="8" t="s">
        <v>33</v>
      </c>
      <c r="E39" s="8" t="s">
        <v>2</v>
      </c>
      <c r="F39" s="15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10">
        <v>0</v>
      </c>
      <c r="AE39" s="9">
        <v>0</v>
      </c>
      <c r="AF39" s="10">
        <v>0</v>
      </c>
      <c r="AG39" s="9">
        <v>0</v>
      </c>
      <c r="AH39" s="3"/>
    </row>
    <row r="40" spans="1:34" outlineLevel="5" x14ac:dyDescent="0.25">
      <c r="A40" s="7" t="s">
        <v>12</v>
      </c>
      <c r="B40" s="8" t="s">
        <v>2</v>
      </c>
      <c r="C40" s="8" t="s">
        <v>3</v>
      </c>
      <c r="D40" s="8" t="s">
        <v>33</v>
      </c>
      <c r="E40" s="8" t="s">
        <v>13</v>
      </c>
      <c r="F40" s="15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10">
        <v>0</v>
      </c>
      <c r="AE40" s="9">
        <v>0</v>
      </c>
      <c r="AF40" s="10">
        <v>0</v>
      </c>
      <c r="AG40" s="9">
        <v>0</v>
      </c>
      <c r="AH40" s="3"/>
    </row>
    <row r="41" spans="1:34" ht="76.5" outlineLevel="4" x14ac:dyDescent="0.25">
      <c r="A41" s="7" t="s">
        <v>24</v>
      </c>
      <c r="B41" s="8" t="s">
        <v>2</v>
      </c>
      <c r="C41" s="8" t="s">
        <v>3</v>
      </c>
      <c r="D41" s="8" t="s">
        <v>34</v>
      </c>
      <c r="E41" s="8" t="s">
        <v>2</v>
      </c>
      <c r="F41" s="15">
        <v>2969.7148699999998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2969.7148699999998</v>
      </c>
      <c r="AD41" s="10">
        <v>0</v>
      </c>
      <c r="AE41" s="9">
        <v>0</v>
      </c>
      <c r="AF41" s="10">
        <v>0</v>
      </c>
      <c r="AG41" s="9">
        <v>0</v>
      </c>
      <c r="AH41" s="3"/>
    </row>
    <row r="42" spans="1:34" outlineLevel="5" x14ac:dyDescent="0.25">
      <c r="A42" s="7" t="s">
        <v>12</v>
      </c>
      <c r="B42" s="8" t="s">
        <v>2</v>
      </c>
      <c r="C42" s="8" t="s">
        <v>3</v>
      </c>
      <c r="D42" s="8" t="s">
        <v>34</v>
      </c>
      <c r="E42" s="8" t="s">
        <v>13</v>
      </c>
      <c r="F42" s="15">
        <v>2969.7148699999998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2969.7148699999998</v>
      </c>
      <c r="AD42" s="10">
        <v>0</v>
      </c>
      <c r="AE42" s="9">
        <v>0</v>
      </c>
      <c r="AF42" s="10">
        <v>0</v>
      </c>
      <c r="AG42" s="9">
        <v>0</v>
      </c>
      <c r="AH42" s="3"/>
    </row>
    <row r="43" spans="1:34" ht="25.5" outlineLevel="3" x14ac:dyDescent="0.25">
      <c r="A43" s="7" t="s">
        <v>35</v>
      </c>
      <c r="B43" s="8" t="s">
        <v>2</v>
      </c>
      <c r="C43" s="8" t="s">
        <v>3</v>
      </c>
      <c r="D43" s="8" t="s">
        <v>36</v>
      </c>
      <c r="E43" s="8" t="s">
        <v>2</v>
      </c>
      <c r="F43" s="15">
        <v>923.07191999999998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923.07191999999998</v>
      </c>
      <c r="AD43" s="10">
        <v>0</v>
      </c>
      <c r="AE43" s="9">
        <v>0</v>
      </c>
      <c r="AF43" s="10">
        <v>0</v>
      </c>
      <c r="AG43" s="9">
        <v>0</v>
      </c>
      <c r="AH43" s="3"/>
    </row>
    <row r="44" spans="1:34" ht="114.75" outlineLevel="4" x14ac:dyDescent="0.25">
      <c r="A44" s="7" t="s">
        <v>37</v>
      </c>
      <c r="B44" s="8" t="s">
        <v>2</v>
      </c>
      <c r="C44" s="8" t="s">
        <v>3</v>
      </c>
      <c r="D44" s="8" t="s">
        <v>38</v>
      </c>
      <c r="E44" s="8" t="s">
        <v>2</v>
      </c>
      <c r="F44" s="15">
        <v>321.60162000000003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321.60162000000003</v>
      </c>
      <c r="AD44" s="10">
        <v>0</v>
      </c>
      <c r="AE44" s="9">
        <v>0</v>
      </c>
      <c r="AF44" s="10">
        <v>0</v>
      </c>
      <c r="AG44" s="9">
        <v>0</v>
      </c>
      <c r="AH44" s="3"/>
    </row>
    <row r="45" spans="1:34" outlineLevel="5" x14ac:dyDescent="0.25">
      <c r="A45" s="7" t="s">
        <v>12</v>
      </c>
      <c r="B45" s="8" t="s">
        <v>2</v>
      </c>
      <c r="C45" s="8" t="s">
        <v>3</v>
      </c>
      <c r="D45" s="8" t="s">
        <v>38</v>
      </c>
      <c r="E45" s="8" t="s">
        <v>13</v>
      </c>
      <c r="F45" s="15">
        <v>321.60162000000003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321.60162000000003</v>
      </c>
      <c r="AD45" s="10">
        <v>0</v>
      </c>
      <c r="AE45" s="9">
        <v>0</v>
      </c>
      <c r="AF45" s="10">
        <v>0</v>
      </c>
      <c r="AG45" s="9">
        <v>0</v>
      </c>
      <c r="AH45" s="3"/>
    </row>
    <row r="46" spans="1:34" ht="89.25" outlineLevel="4" x14ac:dyDescent="0.25">
      <c r="A46" s="7" t="s">
        <v>39</v>
      </c>
      <c r="B46" s="8" t="s">
        <v>2</v>
      </c>
      <c r="C46" s="8" t="s">
        <v>3</v>
      </c>
      <c r="D46" s="8" t="s">
        <v>40</v>
      </c>
      <c r="E46" s="8" t="s">
        <v>2</v>
      </c>
      <c r="F46" s="15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10">
        <v>0</v>
      </c>
      <c r="AE46" s="9">
        <v>0</v>
      </c>
      <c r="AF46" s="10">
        <v>0</v>
      </c>
      <c r="AG46" s="9">
        <v>0</v>
      </c>
      <c r="AH46" s="3"/>
    </row>
    <row r="47" spans="1:34" outlineLevel="5" x14ac:dyDescent="0.25">
      <c r="A47" s="7" t="s">
        <v>12</v>
      </c>
      <c r="B47" s="8" t="s">
        <v>2</v>
      </c>
      <c r="C47" s="8" t="s">
        <v>3</v>
      </c>
      <c r="D47" s="8" t="s">
        <v>40</v>
      </c>
      <c r="E47" s="8" t="s">
        <v>13</v>
      </c>
      <c r="F47" s="15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10">
        <v>0</v>
      </c>
      <c r="AE47" s="9">
        <v>0</v>
      </c>
      <c r="AF47" s="10">
        <v>0</v>
      </c>
      <c r="AG47" s="9">
        <v>0</v>
      </c>
      <c r="AH47" s="3"/>
    </row>
    <row r="48" spans="1:34" ht="89.25" outlineLevel="4" x14ac:dyDescent="0.25">
      <c r="A48" s="7" t="s">
        <v>41</v>
      </c>
      <c r="B48" s="8" t="s">
        <v>2</v>
      </c>
      <c r="C48" s="8" t="s">
        <v>3</v>
      </c>
      <c r="D48" s="8" t="s">
        <v>42</v>
      </c>
      <c r="E48" s="8" t="s">
        <v>2</v>
      </c>
      <c r="F48" s="15">
        <v>601.47029999999995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601.47029999999995</v>
      </c>
      <c r="AD48" s="10">
        <v>0</v>
      </c>
      <c r="AE48" s="9">
        <v>0</v>
      </c>
      <c r="AF48" s="10">
        <v>0</v>
      </c>
      <c r="AG48" s="9">
        <v>0</v>
      </c>
      <c r="AH48" s="3"/>
    </row>
    <row r="49" spans="1:34" outlineLevel="5" x14ac:dyDescent="0.25">
      <c r="A49" s="7" t="s">
        <v>12</v>
      </c>
      <c r="B49" s="8" t="s">
        <v>2</v>
      </c>
      <c r="C49" s="8" t="s">
        <v>3</v>
      </c>
      <c r="D49" s="8" t="s">
        <v>42</v>
      </c>
      <c r="E49" s="8" t="s">
        <v>13</v>
      </c>
      <c r="F49" s="15">
        <v>601.47029999999995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601.47029999999995</v>
      </c>
      <c r="AD49" s="10">
        <v>0</v>
      </c>
      <c r="AE49" s="9">
        <v>0</v>
      </c>
      <c r="AF49" s="10">
        <v>0</v>
      </c>
      <c r="AG49" s="9">
        <v>0</v>
      </c>
      <c r="AH49" s="3"/>
    </row>
    <row r="50" spans="1:34" ht="38.25" outlineLevel="3" x14ac:dyDescent="0.25">
      <c r="A50" s="7" t="s">
        <v>43</v>
      </c>
      <c r="B50" s="8" t="s">
        <v>2</v>
      </c>
      <c r="C50" s="8" t="s">
        <v>3</v>
      </c>
      <c r="D50" s="8" t="s">
        <v>44</v>
      </c>
      <c r="E50" s="8" t="s">
        <v>2</v>
      </c>
      <c r="F50" s="15">
        <v>100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100</v>
      </c>
      <c r="AD50" s="10">
        <v>0</v>
      </c>
      <c r="AE50" s="9">
        <v>0</v>
      </c>
      <c r="AF50" s="10">
        <v>0</v>
      </c>
      <c r="AG50" s="9">
        <v>0</v>
      </c>
      <c r="AH50" s="3"/>
    </row>
    <row r="51" spans="1:34" ht="38.25" outlineLevel="4" x14ac:dyDescent="0.25">
      <c r="A51" s="7" t="s">
        <v>45</v>
      </c>
      <c r="B51" s="8" t="s">
        <v>2</v>
      </c>
      <c r="C51" s="8" t="s">
        <v>3</v>
      </c>
      <c r="D51" s="8" t="s">
        <v>46</v>
      </c>
      <c r="E51" s="8" t="s">
        <v>2</v>
      </c>
      <c r="F51" s="15">
        <v>100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100</v>
      </c>
      <c r="AD51" s="10">
        <v>0</v>
      </c>
      <c r="AE51" s="9">
        <v>0</v>
      </c>
      <c r="AF51" s="10">
        <v>0</v>
      </c>
      <c r="AG51" s="9">
        <v>0</v>
      </c>
      <c r="AH51" s="3"/>
    </row>
    <row r="52" spans="1:34" ht="25.5" outlineLevel="5" x14ac:dyDescent="0.25">
      <c r="A52" s="7" t="s">
        <v>28</v>
      </c>
      <c r="B52" s="8" t="s">
        <v>2</v>
      </c>
      <c r="C52" s="8" t="s">
        <v>3</v>
      </c>
      <c r="D52" s="8" t="s">
        <v>46</v>
      </c>
      <c r="E52" s="8" t="s">
        <v>29</v>
      </c>
      <c r="F52" s="15">
        <v>100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100</v>
      </c>
      <c r="AD52" s="10">
        <v>0</v>
      </c>
      <c r="AE52" s="9">
        <v>0</v>
      </c>
      <c r="AF52" s="10">
        <v>0</v>
      </c>
      <c r="AG52" s="9">
        <v>0</v>
      </c>
      <c r="AH52" s="3"/>
    </row>
    <row r="53" spans="1:34" outlineLevel="3" x14ac:dyDescent="0.25">
      <c r="A53" s="7" t="s">
        <v>47</v>
      </c>
      <c r="B53" s="8" t="s">
        <v>2</v>
      </c>
      <c r="C53" s="8" t="s">
        <v>3</v>
      </c>
      <c r="D53" s="8" t="s">
        <v>48</v>
      </c>
      <c r="E53" s="8" t="s">
        <v>2</v>
      </c>
      <c r="F53" s="15">
        <v>3000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3000</v>
      </c>
      <c r="AD53" s="10">
        <v>0</v>
      </c>
      <c r="AE53" s="9">
        <v>0</v>
      </c>
      <c r="AF53" s="10">
        <v>0</v>
      </c>
      <c r="AG53" s="9">
        <v>0</v>
      </c>
      <c r="AH53" s="3"/>
    </row>
    <row r="54" spans="1:34" ht="38.25" outlineLevel="4" x14ac:dyDescent="0.25">
      <c r="A54" s="7" t="s">
        <v>49</v>
      </c>
      <c r="B54" s="8" t="s">
        <v>2</v>
      </c>
      <c r="C54" s="8" t="s">
        <v>3</v>
      </c>
      <c r="D54" s="8" t="s">
        <v>50</v>
      </c>
      <c r="E54" s="8" t="s">
        <v>2</v>
      </c>
      <c r="F54" s="15">
        <v>3000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3000</v>
      </c>
      <c r="AD54" s="10">
        <v>0</v>
      </c>
      <c r="AE54" s="9">
        <v>0</v>
      </c>
      <c r="AF54" s="10">
        <v>0</v>
      </c>
      <c r="AG54" s="9">
        <v>0</v>
      </c>
      <c r="AH54" s="3"/>
    </row>
    <row r="55" spans="1:34" outlineLevel="5" x14ac:dyDescent="0.25">
      <c r="A55" s="7" t="s">
        <v>12</v>
      </c>
      <c r="B55" s="8" t="s">
        <v>2</v>
      </c>
      <c r="C55" s="8" t="s">
        <v>3</v>
      </c>
      <c r="D55" s="8" t="s">
        <v>50</v>
      </c>
      <c r="E55" s="8" t="s">
        <v>13</v>
      </c>
      <c r="F55" s="15">
        <v>3000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3000</v>
      </c>
      <c r="AD55" s="10">
        <v>0</v>
      </c>
      <c r="AE55" s="9">
        <v>0</v>
      </c>
      <c r="AF55" s="10">
        <v>0</v>
      </c>
      <c r="AG55" s="9">
        <v>0</v>
      </c>
      <c r="AH55" s="3"/>
    </row>
    <row r="56" spans="1:34" ht="63.75" outlineLevel="4" x14ac:dyDescent="0.25">
      <c r="A56" s="7" t="s">
        <v>16</v>
      </c>
      <c r="B56" s="8" t="s">
        <v>2</v>
      </c>
      <c r="C56" s="8" t="s">
        <v>3</v>
      </c>
      <c r="D56" s="8" t="s">
        <v>51</v>
      </c>
      <c r="E56" s="8" t="s">
        <v>2</v>
      </c>
      <c r="F56" s="15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10">
        <v>0</v>
      </c>
      <c r="AE56" s="9">
        <v>0</v>
      </c>
      <c r="AF56" s="10">
        <v>0</v>
      </c>
      <c r="AG56" s="9">
        <v>0</v>
      </c>
      <c r="AH56" s="3"/>
    </row>
    <row r="57" spans="1:34" outlineLevel="5" x14ac:dyDescent="0.25">
      <c r="A57" s="7" t="s">
        <v>12</v>
      </c>
      <c r="B57" s="8" t="s">
        <v>2</v>
      </c>
      <c r="C57" s="8" t="s">
        <v>3</v>
      </c>
      <c r="D57" s="8" t="s">
        <v>51</v>
      </c>
      <c r="E57" s="8" t="s">
        <v>13</v>
      </c>
      <c r="F57" s="15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10">
        <v>0</v>
      </c>
      <c r="AE57" s="9">
        <v>0</v>
      </c>
      <c r="AF57" s="10">
        <v>0</v>
      </c>
      <c r="AG57" s="9">
        <v>0</v>
      </c>
      <c r="AH57" s="3"/>
    </row>
    <row r="58" spans="1:34" ht="51" outlineLevel="4" x14ac:dyDescent="0.25">
      <c r="A58" s="7" t="s">
        <v>52</v>
      </c>
      <c r="B58" s="8" t="s">
        <v>2</v>
      </c>
      <c r="C58" s="8" t="s">
        <v>3</v>
      </c>
      <c r="D58" s="8" t="s">
        <v>53</v>
      </c>
      <c r="E58" s="8" t="s">
        <v>2</v>
      </c>
      <c r="F58" s="15">
        <v>106188.516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106188.516</v>
      </c>
      <c r="AD58" s="10">
        <v>0</v>
      </c>
      <c r="AE58" s="9">
        <v>0</v>
      </c>
      <c r="AF58" s="10">
        <v>0</v>
      </c>
      <c r="AG58" s="9">
        <v>0</v>
      </c>
      <c r="AH58" s="3"/>
    </row>
    <row r="59" spans="1:34" outlineLevel="5" x14ac:dyDescent="0.25">
      <c r="A59" s="7" t="s">
        <v>12</v>
      </c>
      <c r="B59" s="8" t="s">
        <v>2</v>
      </c>
      <c r="C59" s="8" t="s">
        <v>3</v>
      </c>
      <c r="D59" s="8" t="s">
        <v>53</v>
      </c>
      <c r="E59" s="8" t="s">
        <v>13</v>
      </c>
      <c r="F59" s="15">
        <v>106188.516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106188.516</v>
      </c>
      <c r="AD59" s="10">
        <v>0</v>
      </c>
      <c r="AE59" s="9">
        <v>0</v>
      </c>
      <c r="AF59" s="10">
        <v>0</v>
      </c>
      <c r="AG59" s="9">
        <v>0</v>
      </c>
      <c r="AH59" s="3"/>
    </row>
    <row r="60" spans="1:34" ht="25.5" outlineLevel="1" x14ac:dyDescent="0.25">
      <c r="A60" s="7" t="s">
        <v>54</v>
      </c>
      <c r="B60" s="8" t="s">
        <v>2</v>
      </c>
      <c r="C60" s="8" t="s">
        <v>3</v>
      </c>
      <c r="D60" s="8" t="s">
        <v>55</v>
      </c>
      <c r="E60" s="8" t="s">
        <v>2</v>
      </c>
      <c r="F60" s="15">
        <v>161639.87586999999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161639.87586999999</v>
      </c>
      <c r="AD60" s="10">
        <v>0</v>
      </c>
      <c r="AE60" s="9">
        <v>0</v>
      </c>
      <c r="AF60" s="10">
        <v>0</v>
      </c>
      <c r="AG60" s="9">
        <v>0</v>
      </c>
      <c r="AH60" s="3"/>
    </row>
    <row r="61" spans="1:34" ht="25.5" outlineLevel="2" x14ac:dyDescent="0.25">
      <c r="A61" s="7" t="s">
        <v>56</v>
      </c>
      <c r="B61" s="8" t="s">
        <v>2</v>
      </c>
      <c r="C61" s="8" t="s">
        <v>3</v>
      </c>
      <c r="D61" s="8" t="s">
        <v>55</v>
      </c>
      <c r="E61" s="8" t="s">
        <v>2</v>
      </c>
      <c r="F61" s="15">
        <v>152657.14777000001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152657.14777000001</v>
      </c>
      <c r="AD61" s="10">
        <v>0</v>
      </c>
      <c r="AE61" s="9">
        <v>0</v>
      </c>
      <c r="AF61" s="10">
        <v>0</v>
      </c>
      <c r="AG61" s="9">
        <v>0</v>
      </c>
      <c r="AH61" s="3"/>
    </row>
    <row r="62" spans="1:34" outlineLevel="3" x14ac:dyDescent="0.25">
      <c r="A62" s="7" t="s">
        <v>57</v>
      </c>
      <c r="B62" s="8" t="s">
        <v>2</v>
      </c>
      <c r="C62" s="8" t="s">
        <v>3</v>
      </c>
      <c r="D62" s="8" t="s">
        <v>58</v>
      </c>
      <c r="E62" s="8" t="s">
        <v>2</v>
      </c>
      <c r="F62" s="15">
        <v>138688.42389999999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138688.42389999999</v>
      </c>
      <c r="AD62" s="10">
        <v>0</v>
      </c>
      <c r="AE62" s="9">
        <v>0</v>
      </c>
      <c r="AF62" s="10">
        <v>0</v>
      </c>
      <c r="AG62" s="9">
        <v>0</v>
      </c>
      <c r="AH62" s="3"/>
    </row>
    <row r="63" spans="1:34" ht="25.5" outlineLevel="4" x14ac:dyDescent="0.25">
      <c r="A63" s="7" t="s">
        <v>59</v>
      </c>
      <c r="B63" s="8" t="s">
        <v>2</v>
      </c>
      <c r="C63" s="8" t="s">
        <v>3</v>
      </c>
      <c r="D63" s="8" t="s">
        <v>60</v>
      </c>
      <c r="E63" s="8" t="s">
        <v>2</v>
      </c>
      <c r="F63" s="15">
        <v>1.123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1.123</v>
      </c>
      <c r="AD63" s="10">
        <v>0</v>
      </c>
      <c r="AE63" s="9">
        <v>0</v>
      </c>
      <c r="AF63" s="10">
        <v>0</v>
      </c>
      <c r="AG63" s="9">
        <v>0</v>
      </c>
      <c r="AH63" s="3"/>
    </row>
    <row r="64" spans="1:34" outlineLevel="5" x14ac:dyDescent="0.25">
      <c r="A64" s="7" t="s">
        <v>12</v>
      </c>
      <c r="B64" s="8" t="s">
        <v>2</v>
      </c>
      <c r="C64" s="8" t="s">
        <v>3</v>
      </c>
      <c r="D64" s="8" t="s">
        <v>60</v>
      </c>
      <c r="E64" s="8" t="s">
        <v>13</v>
      </c>
      <c r="F64" s="15">
        <v>1.123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1.123</v>
      </c>
      <c r="AD64" s="10">
        <v>0</v>
      </c>
      <c r="AE64" s="9">
        <v>0</v>
      </c>
      <c r="AF64" s="10">
        <v>0</v>
      </c>
      <c r="AG64" s="9">
        <v>0</v>
      </c>
      <c r="AH64" s="3"/>
    </row>
    <row r="65" spans="1:34" outlineLevel="4" x14ac:dyDescent="0.25">
      <c r="A65" s="7" t="s">
        <v>61</v>
      </c>
      <c r="B65" s="8" t="s">
        <v>2</v>
      </c>
      <c r="C65" s="8" t="s">
        <v>3</v>
      </c>
      <c r="D65" s="8" t="s">
        <v>62</v>
      </c>
      <c r="E65" s="8" t="s">
        <v>2</v>
      </c>
      <c r="F65" s="15">
        <v>134.161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134.161</v>
      </c>
      <c r="AD65" s="10">
        <v>0</v>
      </c>
      <c r="AE65" s="9">
        <v>0</v>
      </c>
      <c r="AF65" s="10">
        <v>0</v>
      </c>
      <c r="AG65" s="9">
        <v>0</v>
      </c>
      <c r="AH65" s="3"/>
    </row>
    <row r="66" spans="1:34" outlineLevel="5" x14ac:dyDescent="0.25">
      <c r="A66" s="7" t="s">
        <v>12</v>
      </c>
      <c r="B66" s="8" t="s">
        <v>2</v>
      </c>
      <c r="C66" s="8" t="s">
        <v>3</v>
      </c>
      <c r="D66" s="8" t="s">
        <v>62</v>
      </c>
      <c r="E66" s="8" t="s">
        <v>13</v>
      </c>
      <c r="F66" s="15">
        <v>134.161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134.161</v>
      </c>
      <c r="AD66" s="10">
        <v>0</v>
      </c>
      <c r="AE66" s="9">
        <v>0</v>
      </c>
      <c r="AF66" s="10">
        <v>0</v>
      </c>
      <c r="AG66" s="9">
        <v>0</v>
      </c>
      <c r="AH66" s="3"/>
    </row>
    <row r="67" spans="1:34" ht="25.5" outlineLevel="4" x14ac:dyDescent="0.25">
      <c r="A67" s="7" t="s">
        <v>63</v>
      </c>
      <c r="B67" s="8" t="s">
        <v>2</v>
      </c>
      <c r="C67" s="8" t="s">
        <v>3</v>
      </c>
      <c r="D67" s="8" t="s">
        <v>64</v>
      </c>
      <c r="E67" s="8" t="s">
        <v>2</v>
      </c>
      <c r="F67" s="15">
        <v>643.98990000000003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643.98990000000003</v>
      </c>
      <c r="AD67" s="10">
        <v>0</v>
      </c>
      <c r="AE67" s="9">
        <v>0</v>
      </c>
      <c r="AF67" s="10">
        <v>0</v>
      </c>
      <c r="AG67" s="9">
        <v>0</v>
      </c>
      <c r="AH67" s="3"/>
    </row>
    <row r="68" spans="1:34" outlineLevel="5" x14ac:dyDescent="0.25">
      <c r="A68" s="7" t="s">
        <v>12</v>
      </c>
      <c r="B68" s="8" t="s">
        <v>2</v>
      </c>
      <c r="C68" s="8" t="s">
        <v>3</v>
      </c>
      <c r="D68" s="8" t="s">
        <v>64</v>
      </c>
      <c r="E68" s="8" t="s">
        <v>13</v>
      </c>
      <c r="F68" s="15">
        <v>643.98990000000003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643.98990000000003</v>
      </c>
      <c r="AD68" s="10">
        <v>0</v>
      </c>
      <c r="AE68" s="9">
        <v>0</v>
      </c>
      <c r="AF68" s="10">
        <v>0</v>
      </c>
      <c r="AG68" s="9">
        <v>0</v>
      </c>
      <c r="AH68" s="3"/>
    </row>
    <row r="69" spans="1:34" ht="38.25" outlineLevel="4" x14ac:dyDescent="0.25">
      <c r="A69" s="7" t="s">
        <v>65</v>
      </c>
      <c r="B69" s="8" t="s">
        <v>2</v>
      </c>
      <c r="C69" s="8" t="s">
        <v>3</v>
      </c>
      <c r="D69" s="8" t="s">
        <v>66</v>
      </c>
      <c r="E69" s="8" t="s">
        <v>2</v>
      </c>
      <c r="F69" s="15">
        <v>700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700</v>
      </c>
      <c r="AD69" s="10">
        <v>0</v>
      </c>
      <c r="AE69" s="9">
        <v>0</v>
      </c>
      <c r="AF69" s="10">
        <v>0</v>
      </c>
      <c r="AG69" s="9">
        <v>0</v>
      </c>
      <c r="AH69" s="3"/>
    </row>
    <row r="70" spans="1:34" ht="25.5" outlineLevel="5" x14ac:dyDescent="0.25">
      <c r="A70" s="7" t="s">
        <v>28</v>
      </c>
      <c r="B70" s="8" t="s">
        <v>2</v>
      </c>
      <c r="C70" s="8" t="s">
        <v>3</v>
      </c>
      <c r="D70" s="8" t="s">
        <v>66</v>
      </c>
      <c r="E70" s="8" t="s">
        <v>29</v>
      </c>
      <c r="F70" s="15">
        <v>40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40</v>
      </c>
      <c r="AD70" s="10">
        <v>0</v>
      </c>
      <c r="AE70" s="9">
        <v>0</v>
      </c>
      <c r="AF70" s="10">
        <v>0</v>
      </c>
      <c r="AG70" s="9">
        <v>0</v>
      </c>
      <c r="AH70" s="3"/>
    </row>
    <row r="71" spans="1:34" outlineLevel="5" x14ac:dyDescent="0.25">
      <c r="A71" s="7" t="s">
        <v>12</v>
      </c>
      <c r="B71" s="8" t="s">
        <v>2</v>
      </c>
      <c r="C71" s="8" t="s">
        <v>3</v>
      </c>
      <c r="D71" s="8" t="s">
        <v>66</v>
      </c>
      <c r="E71" s="8" t="s">
        <v>13</v>
      </c>
      <c r="F71" s="15">
        <v>660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660</v>
      </c>
      <c r="AD71" s="10">
        <v>0</v>
      </c>
      <c r="AE71" s="9">
        <v>0</v>
      </c>
      <c r="AF71" s="10">
        <v>0</v>
      </c>
      <c r="AG71" s="9">
        <v>0</v>
      </c>
      <c r="AH71" s="3"/>
    </row>
    <row r="72" spans="1:34" ht="38.25" outlineLevel="4" x14ac:dyDescent="0.25">
      <c r="A72" s="7" t="s">
        <v>67</v>
      </c>
      <c r="B72" s="8" t="s">
        <v>2</v>
      </c>
      <c r="C72" s="8" t="s">
        <v>3</v>
      </c>
      <c r="D72" s="8" t="s">
        <v>68</v>
      </c>
      <c r="E72" s="8" t="s">
        <v>2</v>
      </c>
      <c r="F72" s="15">
        <v>14300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14300</v>
      </c>
      <c r="AD72" s="10">
        <v>0</v>
      </c>
      <c r="AE72" s="9">
        <v>0</v>
      </c>
      <c r="AF72" s="10">
        <v>0</v>
      </c>
      <c r="AG72" s="9">
        <v>0</v>
      </c>
      <c r="AH72" s="3"/>
    </row>
    <row r="73" spans="1:34" outlineLevel="5" x14ac:dyDescent="0.25">
      <c r="A73" s="7" t="s">
        <v>12</v>
      </c>
      <c r="B73" s="8" t="s">
        <v>2</v>
      </c>
      <c r="C73" s="8" t="s">
        <v>3</v>
      </c>
      <c r="D73" s="8" t="s">
        <v>68</v>
      </c>
      <c r="E73" s="8" t="s">
        <v>13</v>
      </c>
      <c r="F73" s="15">
        <v>10750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10750</v>
      </c>
      <c r="AD73" s="10">
        <v>0</v>
      </c>
      <c r="AE73" s="9">
        <v>0</v>
      </c>
      <c r="AF73" s="10">
        <v>0</v>
      </c>
      <c r="AG73" s="9">
        <v>0</v>
      </c>
      <c r="AH73" s="3"/>
    </row>
    <row r="74" spans="1:34" outlineLevel="5" x14ac:dyDescent="0.25">
      <c r="A74" s="7" t="s">
        <v>69</v>
      </c>
      <c r="B74" s="8" t="s">
        <v>2</v>
      </c>
      <c r="C74" s="8" t="s">
        <v>3</v>
      </c>
      <c r="D74" s="8" t="s">
        <v>68</v>
      </c>
      <c r="E74" s="8" t="s">
        <v>70</v>
      </c>
      <c r="F74" s="15">
        <v>50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50</v>
      </c>
      <c r="AD74" s="10">
        <v>0</v>
      </c>
      <c r="AE74" s="9">
        <v>0</v>
      </c>
      <c r="AF74" s="10">
        <v>0</v>
      </c>
      <c r="AG74" s="9">
        <v>0</v>
      </c>
      <c r="AH74" s="3"/>
    </row>
    <row r="75" spans="1:34" ht="51" outlineLevel="5" x14ac:dyDescent="0.25">
      <c r="A75" s="7" t="s">
        <v>71</v>
      </c>
      <c r="B75" s="8" t="s">
        <v>2</v>
      </c>
      <c r="C75" s="8" t="s">
        <v>3</v>
      </c>
      <c r="D75" s="8" t="s">
        <v>68</v>
      </c>
      <c r="E75" s="8" t="s">
        <v>72</v>
      </c>
      <c r="F75" s="15">
        <v>1000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1000</v>
      </c>
      <c r="AD75" s="10">
        <v>0</v>
      </c>
      <c r="AE75" s="9">
        <v>0</v>
      </c>
      <c r="AF75" s="10">
        <v>0</v>
      </c>
      <c r="AG75" s="9">
        <v>0</v>
      </c>
      <c r="AH75" s="3"/>
    </row>
    <row r="76" spans="1:34" ht="51" outlineLevel="5" x14ac:dyDescent="0.25">
      <c r="A76" s="7" t="s">
        <v>73</v>
      </c>
      <c r="B76" s="8" t="s">
        <v>2</v>
      </c>
      <c r="C76" s="8" t="s">
        <v>3</v>
      </c>
      <c r="D76" s="8" t="s">
        <v>68</v>
      </c>
      <c r="E76" s="8" t="s">
        <v>74</v>
      </c>
      <c r="F76" s="15">
        <v>2500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2500</v>
      </c>
      <c r="AD76" s="10">
        <v>0</v>
      </c>
      <c r="AE76" s="9">
        <v>0</v>
      </c>
      <c r="AF76" s="10">
        <v>0</v>
      </c>
      <c r="AG76" s="9">
        <v>0</v>
      </c>
      <c r="AH76" s="3"/>
    </row>
    <row r="77" spans="1:34" ht="38.25" outlineLevel="4" x14ac:dyDescent="0.25">
      <c r="A77" s="7" t="s">
        <v>14</v>
      </c>
      <c r="B77" s="8" t="s">
        <v>2</v>
      </c>
      <c r="C77" s="8" t="s">
        <v>3</v>
      </c>
      <c r="D77" s="8" t="s">
        <v>75</v>
      </c>
      <c r="E77" s="8" t="s">
        <v>2</v>
      </c>
      <c r="F77" s="15">
        <v>122909.15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122909.15</v>
      </c>
      <c r="AD77" s="10">
        <v>0</v>
      </c>
      <c r="AE77" s="9">
        <v>0</v>
      </c>
      <c r="AF77" s="10">
        <v>0</v>
      </c>
      <c r="AG77" s="9">
        <v>0</v>
      </c>
      <c r="AH77" s="3"/>
    </row>
    <row r="78" spans="1:34" outlineLevel="5" x14ac:dyDescent="0.25">
      <c r="A78" s="7" t="s">
        <v>12</v>
      </c>
      <c r="B78" s="8" t="s">
        <v>2</v>
      </c>
      <c r="C78" s="8" t="s">
        <v>3</v>
      </c>
      <c r="D78" s="8" t="s">
        <v>75</v>
      </c>
      <c r="E78" s="8" t="s">
        <v>13</v>
      </c>
      <c r="F78" s="15">
        <v>122909.15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122909.15</v>
      </c>
      <c r="AD78" s="10">
        <v>0</v>
      </c>
      <c r="AE78" s="9">
        <v>0</v>
      </c>
      <c r="AF78" s="10">
        <v>0</v>
      </c>
      <c r="AG78" s="9">
        <v>0</v>
      </c>
      <c r="AH78" s="3"/>
    </row>
    <row r="79" spans="1:34" outlineLevel="3" x14ac:dyDescent="0.25">
      <c r="A79" s="7" t="s">
        <v>76</v>
      </c>
      <c r="B79" s="8" t="s">
        <v>2</v>
      </c>
      <c r="C79" s="8" t="s">
        <v>3</v>
      </c>
      <c r="D79" s="8" t="s">
        <v>77</v>
      </c>
      <c r="E79" s="8" t="s">
        <v>2</v>
      </c>
      <c r="F79" s="15">
        <v>13968.72387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13968.72387</v>
      </c>
      <c r="AD79" s="10">
        <v>0</v>
      </c>
      <c r="AE79" s="9">
        <v>0</v>
      </c>
      <c r="AF79" s="10">
        <v>0</v>
      </c>
      <c r="AG79" s="9">
        <v>0</v>
      </c>
      <c r="AH79" s="3"/>
    </row>
    <row r="80" spans="1:34" ht="38.25" outlineLevel="4" x14ac:dyDescent="0.25">
      <c r="A80" s="7" t="s">
        <v>78</v>
      </c>
      <c r="B80" s="8" t="s">
        <v>2</v>
      </c>
      <c r="C80" s="8" t="s">
        <v>3</v>
      </c>
      <c r="D80" s="8" t="s">
        <v>79</v>
      </c>
      <c r="E80" s="8" t="s">
        <v>2</v>
      </c>
      <c r="F80" s="15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10">
        <v>0</v>
      </c>
      <c r="AE80" s="9">
        <v>0</v>
      </c>
      <c r="AF80" s="10">
        <v>0</v>
      </c>
      <c r="AG80" s="9">
        <v>0</v>
      </c>
      <c r="AH80" s="3"/>
    </row>
    <row r="81" spans="1:34" ht="25.5" outlineLevel="5" x14ac:dyDescent="0.25">
      <c r="A81" s="7" t="s">
        <v>80</v>
      </c>
      <c r="B81" s="8" t="s">
        <v>2</v>
      </c>
      <c r="C81" s="8" t="s">
        <v>3</v>
      </c>
      <c r="D81" s="8" t="s">
        <v>79</v>
      </c>
      <c r="E81" s="8" t="s">
        <v>81</v>
      </c>
      <c r="F81" s="15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10">
        <v>0</v>
      </c>
      <c r="AE81" s="9">
        <v>0</v>
      </c>
      <c r="AF81" s="10">
        <v>0</v>
      </c>
      <c r="AG81" s="9">
        <v>0</v>
      </c>
      <c r="AH81" s="3"/>
    </row>
    <row r="82" spans="1:34" outlineLevel="5" x14ac:dyDescent="0.25">
      <c r="A82" s="7" t="s">
        <v>12</v>
      </c>
      <c r="B82" s="8" t="s">
        <v>2</v>
      </c>
      <c r="C82" s="8" t="s">
        <v>3</v>
      </c>
      <c r="D82" s="8" t="s">
        <v>79</v>
      </c>
      <c r="E82" s="8" t="s">
        <v>13</v>
      </c>
      <c r="F82" s="15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10">
        <v>0</v>
      </c>
      <c r="AE82" s="9">
        <v>0</v>
      </c>
      <c r="AF82" s="10">
        <v>0</v>
      </c>
      <c r="AG82" s="9">
        <v>0</v>
      </c>
      <c r="AH82" s="3"/>
    </row>
    <row r="83" spans="1:34" ht="38.25" outlineLevel="4" x14ac:dyDescent="0.25">
      <c r="A83" s="7" t="s">
        <v>78</v>
      </c>
      <c r="B83" s="8" t="s">
        <v>2</v>
      </c>
      <c r="C83" s="8" t="s">
        <v>3</v>
      </c>
      <c r="D83" s="8" t="s">
        <v>82</v>
      </c>
      <c r="E83" s="8" t="s">
        <v>2</v>
      </c>
      <c r="F83" s="15">
        <v>13968.72387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13968.72387</v>
      </c>
      <c r="AD83" s="10">
        <v>0</v>
      </c>
      <c r="AE83" s="9">
        <v>0</v>
      </c>
      <c r="AF83" s="10">
        <v>0</v>
      </c>
      <c r="AG83" s="9">
        <v>0</v>
      </c>
      <c r="AH83" s="3"/>
    </row>
    <row r="84" spans="1:34" ht="25.5" outlineLevel="5" x14ac:dyDescent="0.25">
      <c r="A84" s="7" t="s">
        <v>80</v>
      </c>
      <c r="B84" s="8" t="s">
        <v>2</v>
      </c>
      <c r="C84" s="8" t="s">
        <v>3</v>
      </c>
      <c r="D84" s="8" t="s">
        <v>82</v>
      </c>
      <c r="E84" s="8" t="s">
        <v>81</v>
      </c>
      <c r="F84" s="15">
        <v>1500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1500</v>
      </c>
      <c r="AD84" s="10">
        <v>0</v>
      </c>
      <c r="AE84" s="9">
        <v>0</v>
      </c>
      <c r="AF84" s="10">
        <v>0</v>
      </c>
      <c r="AG84" s="9">
        <v>0</v>
      </c>
      <c r="AH84" s="3"/>
    </row>
    <row r="85" spans="1:34" outlineLevel="5" x14ac:dyDescent="0.25">
      <c r="A85" s="7" t="s">
        <v>12</v>
      </c>
      <c r="B85" s="8" t="s">
        <v>2</v>
      </c>
      <c r="C85" s="8" t="s">
        <v>3</v>
      </c>
      <c r="D85" s="8" t="s">
        <v>82</v>
      </c>
      <c r="E85" s="8" t="s">
        <v>13</v>
      </c>
      <c r="F85" s="15">
        <v>12468.72387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12468.72387</v>
      </c>
      <c r="AD85" s="10">
        <v>0</v>
      </c>
      <c r="AE85" s="9">
        <v>0</v>
      </c>
      <c r="AF85" s="10">
        <v>0</v>
      </c>
      <c r="AG85" s="9">
        <v>0</v>
      </c>
      <c r="AH85" s="3"/>
    </row>
    <row r="86" spans="1:34" ht="38.25" outlineLevel="4" x14ac:dyDescent="0.25">
      <c r="A86" s="7" t="s">
        <v>83</v>
      </c>
      <c r="B86" s="8" t="s">
        <v>2</v>
      </c>
      <c r="C86" s="8" t="s">
        <v>3</v>
      </c>
      <c r="D86" s="8" t="s">
        <v>84</v>
      </c>
      <c r="E86" s="8" t="s">
        <v>2</v>
      </c>
      <c r="F86" s="15">
        <v>101.01009999999999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101.01009999999999</v>
      </c>
      <c r="AD86" s="10">
        <v>0</v>
      </c>
      <c r="AE86" s="9">
        <v>0</v>
      </c>
      <c r="AF86" s="10">
        <v>0</v>
      </c>
      <c r="AG86" s="9">
        <v>0</v>
      </c>
      <c r="AH86" s="3"/>
    </row>
    <row r="87" spans="1:34" outlineLevel="5" x14ac:dyDescent="0.25">
      <c r="A87" s="7" t="s">
        <v>12</v>
      </c>
      <c r="B87" s="8" t="s">
        <v>2</v>
      </c>
      <c r="C87" s="8" t="s">
        <v>3</v>
      </c>
      <c r="D87" s="8" t="s">
        <v>84</v>
      </c>
      <c r="E87" s="8" t="s">
        <v>13</v>
      </c>
      <c r="F87" s="15">
        <v>101.01009999999999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101.01009999999999</v>
      </c>
      <c r="AD87" s="10">
        <v>0</v>
      </c>
      <c r="AE87" s="9">
        <v>0</v>
      </c>
      <c r="AF87" s="10">
        <v>0</v>
      </c>
      <c r="AG87" s="9">
        <v>0</v>
      </c>
      <c r="AH87" s="3"/>
    </row>
    <row r="88" spans="1:34" ht="63.75" outlineLevel="4" x14ac:dyDescent="0.25">
      <c r="A88" s="7" t="s">
        <v>85</v>
      </c>
      <c r="B88" s="8" t="s">
        <v>2</v>
      </c>
      <c r="C88" s="8" t="s">
        <v>3</v>
      </c>
      <c r="D88" s="8" t="s">
        <v>86</v>
      </c>
      <c r="E88" s="8" t="s">
        <v>2</v>
      </c>
      <c r="F88" s="15">
        <v>2425.6260000000002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2425.6260000000002</v>
      </c>
      <c r="AD88" s="10">
        <v>0</v>
      </c>
      <c r="AE88" s="9">
        <v>0</v>
      </c>
      <c r="AF88" s="10">
        <v>0</v>
      </c>
      <c r="AG88" s="9">
        <v>0</v>
      </c>
      <c r="AH88" s="3"/>
    </row>
    <row r="89" spans="1:34" outlineLevel="5" x14ac:dyDescent="0.25">
      <c r="A89" s="7" t="s">
        <v>12</v>
      </c>
      <c r="B89" s="8" t="s">
        <v>2</v>
      </c>
      <c r="C89" s="8" t="s">
        <v>3</v>
      </c>
      <c r="D89" s="8" t="s">
        <v>86</v>
      </c>
      <c r="E89" s="8" t="s">
        <v>13</v>
      </c>
      <c r="F89" s="15">
        <v>2425.6260000000002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2425.6260000000002</v>
      </c>
      <c r="AD89" s="10">
        <v>0</v>
      </c>
      <c r="AE89" s="9">
        <v>0</v>
      </c>
      <c r="AF89" s="10">
        <v>0</v>
      </c>
      <c r="AG89" s="9">
        <v>0</v>
      </c>
      <c r="AH89" s="3"/>
    </row>
    <row r="90" spans="1:34" ht="63.75" outlineLevel="4" x14ac:dyDescent="0.25">
      <c r="A90" s="7" t="s">
        <v>87</v>
      </c>
      <c r="B90" s="8" t="s">
        <v>2</v>
      </c>
      <c r="C90" s="8" t="s">
        <v>3</v>
      </c>
      <c r="D90" s="8" t="s">
        <v>88</v>
      </c>
      <c r="E90" s="8" t="s">
        <v>2</v>
      </c>
      <c r="F90" s="15">
        <v>6456.0919999999996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6456.0919999999996</v>
      </c>
      <c r="AD90" s="10">
        <v>0</v>
      </c>
      <c r="AE90" s="9">
        <v>0</v>
      </c>
      <c r="AF90" s="10">
        <v>0</v>
      </c>
      <c r="AG90" s="9">
        <v>0</v>
      </c>
      <c r="AH90" s="3"/>
    </row>
    <row r="91" spans="1:34" outlineLevel="5" x14ac:dyDescent="0.25">
      <c r="A91" s="7" t="s">
        <v>12</v>
      </c>
      <c r="B91" s="8" t="s">
        <v>2</v>
      </c>
      <c r="C91" s="8" t="s">
        <v>3</v>
      </c>
      <c r="D91" s="8" t="s">
        <v>88</v>
      </c>
      <c r="E91" s="8" t="s">
        <v>13</v>
      </c>
      <c r="F91" s="15">
        <v>6456.0919999999996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6456.0919999999996</v>
      </c>
      <c r="AD91" s="10">
        <v>0</v>
      </c>
      <c r="AE91" s="9">
        <v>0</v>
      </c>
      <c r="AF91" s="10">
        <v>0</v>
      </c>
      <c r="AG91" s="9">
        <v>0</v>
      </c>
      <c r="AH91" s="3"/>
    </row>
    <row r="92" spans="1:34" ht="25.5" outlineLevel="1" x14ac:dyDescent="0.25">
      <c r="A92" s="7" t="s">
        <v>89</v>
      </c>
      <c r="B92" s="8" t="s">
        <v>2</v>
      </c>
      <c r="C92" s="8" t="s">
        <v>3</v>
      </c>
      <c r="D92" s="8" t="s">
        <v>90</v>
      </c>
      <c r="E92" s="8" t="s">
        <v>2</v>
      </c>
      <c r="F92" s="15">
        <v>49543.504000000001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49543.504000000001</v>
      </c>
      <c r="AD92" s="10">
        <v>0</v>
      </c>
      <c r="AE92" s="9">
        <v>0</v>
      </c>
      <c r="AF92" s="10">
        <v>0</v>
      </c>
      <c r="AG92" s="9">
        <v>0</v>
      </c>
      <c r="AH92" s="3"/>
    </row>
    <row r="93" spans="1:34" outlineLevel="3" x14ac:dyDescent="0.25">
      <c r="A93" s="7" t="s">
        <v>91</v>
      </c>
      <c r="B93" s="8" t="s">
        <v>2</v>
      </c>
      <c r="C93" s="8" t="s">
        <v>3</v>
      </c>
      <c r="D93" s="8" t="s">
        <v>92</v>
      </c>
      <c r="E93" s="8" t="s">
        <v>2</v>
      </c>
      <c r="F93" s="15">
        <v>49543.504000000001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49543.504000000001</v>
      </c>
      <c r="AD93" s="10">
        <v>0</v>
      </c>
      <c r="AE93" s="9">
        <v>0</v>
      </c>
      <c r="AF93" s="10">
        <v>0</v>
      </c>
      <c r="AG93" s="9">
        <v>0</v>
      </c>
      <c r="AH93" s="3"/>
    </row>
    <row r="94" spans="1:34" ht="25.5" outlineLevel="4" x14ac:dyDescent="0.25">
      <c r="A94" s="7" t="s">
        <v>93</v>
      </c>
      <c r="B94" s="8" t="s">
        <v>2</v>
      </c>
      <c r="C94" s="8" t="s">
        <v>3</v>
      </c>
      <c r="D94" s="8" t="s">
        <v>94</v>
      </c>
      <c r="E94" s="8" t="s">
        <v>2</v>
      </c>
      <c r="F94" s="15">
        <v>47043.504000000001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47043.504000000001</v>
      </c>
      <c r="AD94" s="10">
        <v>0</v>
      </c>
      <c r="AE94" s="9">
        <v>0</v>
      </c>
      <c r="AF94" s="10">
        <v>0</v>
      </c>
      <c r="AG94" s="9">
        <v>0</v>
      </c>
      <c r="AH94" s="3"/>
    </row>
    <row r="95" spans="1:34" ht="25.5" outlineLevel="5" x14ac:dyDescent="0.25">
      <c r="A95" s="7" t="s">
        <v>80</v>
      </c>
      <c r="B95" s="8" t="s">
        <v>2</v>
      </c>
      <c r="C95" s="8" t="s">
        <v>3</v>
      </c>
      <c r="D95" s="8" t="s">
        <v>94</v>
      </c>
      <c r="E95" s="8" t="s">
        <v>81</v>
      </c>
      <c r="F95" s="15">
        <v>47043.504000000001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47043.504000000001</v>
      </c>
      <c r="AD95" s="10">
        <v>0</v>
      </c>
      <c r="AE95" s="9">
        <v>0</v>
      </c>
      <c r="AF95" s="10">
        <v>0</v>
      </c>
      <c r="AG95" s="9">
        <v>0</v>
      </c>
      <c r="AH95" s="3"/>
    </row>
    <row r="96" spans="1:34" ht="25.5" outlineLevel="4" x14ac:dyDescent="0.25">
      <c r="A96" s="7" t="s">
        <v>95</v>
      </c>
      <c r="B96" s="8" t="s">
        <v>2</v>
      </c>
      <c r="C96" s="8" t="s">
        <v>3</v>
      </c>
      <c r="D96" s="8" t="s">
        <v>96</v>
      </c>
      <c r="E96" s="8" t="s">
        <v>2</v>
      </c>
      <c r="F96" s="15">
        <v>2500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2500</v>
      </c>
      <c r="AD96" s="10">
        <v>0</v>
      </c>
      <c r="AE96" s="9">
        <v>0</v>
      </c>
      <c r="AF96" s="10">
        <v>0</v>
      </c>
      <c r="AG96" s="9">
        <v>0</v>
      </c>
      <c r="AH96" s="3"/>
    </row>
    <row r="97" spans="1:34" ht="25.5" outlineLevel="5" x14ac:dyDescent="0.25">
      <c r="A97" s="7" t="s">
        <v>80</v>
      </c>
      <c r="B97" s="8" t="s">
        <v>2</v>
      </c>
      <c r="C97" s="8" t="s">
        <v>3</v>
      </c>
      <c r="D97" s="8" t="s">
        <v>96</v>
      </c>
      <c r="E97" s="8" t="s">
        <v>81</v>
      </c>
      <c r="F97" s="15">
        <v>2500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2500</v>
      </c>
      <c r="AD97" s="10">
        <v>0</v>
      </c>
      <c r="AE97" s="9">
        <v>0</v>
      </c>
      <c r="AF97" s="10">
        <v>0</v>
      </c>
      <c r="AG97" s="9">
        <v>0</v>
      </c>
      <c r="AH97" s="3"/>
    </row>
    <row r="98" spans="1:34" ht="25.5" outlineLevel="1" x14ac:dyDescent="0.25">
      <c r="A98" s="7" t="s">
        <v>97</v>
      </c>
      <c r="B98" s="8" t="s">
        <v>2</v>
      </c>
      <c r="C98" s="8" t="s">
        <v>3</v>
      </c>
      <c r="D98" s="8" t="s">
        <v>98</v>
      </c>
      <c r="E98" s="8" t="s">
        <v>2</v>
      </c>
      <c r="F98" s="15">
        <f>959330.56371-24000</f>
        <v>935330.56371000002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959330.56371000002</v>
      </c>
      <c r="AD98" s="10">
        <v>0</v>
      </c>
      <c r="AE98" s="9">
        <v>0</v>
      </c>
      <c r="AF98" s="10">
        <v>0</v>
      </c>
      <c r="AG98" s="9">
        <v>0</v>
      </c>
      <c r="AH98" s="3"/>
    </row>
    <row r="99" spans="1:34" ht="25.5" outlineLevel="2" x14ac:dyDescent="0.25">
      <c r="A99" s="7" t="s">
        <v>99</v>
      </c>
      <c r="B99" s="8" t="s">
        <v>2</v>
      </c>
      <c r="C99" s="8" t="s">
        <v>3</v>
      </c>
      <c r="D99" s="8" t="s">
        <v>98</v>
      </c>
      <c r="E99" s="8" t="s">
        <v>2</v>
      </c>
      <c r="F99" s="15">
        <f>888540.14183-24000</f>
        <v>864540.14182999998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888540.14182999998</v>
      </c>
      <c r="AD99" s="10">
        <v>0</v>
      </c>
      <c r="AE99" s="9">
        <v>0</v>
      </c>
      <c r="AF99" s="10">
        <v>0</v>
      </c>
      <c r="AG99" s="9">
        <v>0</v>
      </c>
      <c r="AH99" s="3"/>
    </row>
    <row r="100" spans="1:34" ht="25.5" outlineLevel="3" x14ac:dyDescent="0.25">
      <c r="A100" s="7" t="s">
        <v>100</v>
      </c>
      <c r="B100" s="8" t="s">
        <v>2</v>
      </c>
      <c r="C100" s="8" t="s">
        <v>3</v>
      </c>
      <c r="D100" s="8" t="s">
        <v>101</v>
      </c>
      <c r="E100" s="8" t="s">
        <v>2</v>
      </c>
      <c r="F100" s="15">
        <v>86162.020860000004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86162.020860000004</v>
      </c>
      <c r="AD100" s="10">
        <v>0</v>
      </c>
      <c r="AE100" s="9">
        <v>0</v>
      </c>
      <c r="AF100" s="10">
        <v>0</v>
      </c>
      <c r="AG100" s="9">
        <v>0</v>
      </c>
      <c r="AH100" s="3"/>
    </row>
    <row r="101" spans="1:34" outlineLevel="4" x14ac:dyDescent="0.25">
      <c r="A101" s="7" t="s">
        <v>102</v>
      </c>
      <c r="B101" s="8" t="s">
        <v>2</v>
      </c>
      <c r="C101" s="8" t="s">
        <v>3</v>
      </c>
      <c r="D101" s="8" t="s">
        <v>103</v>
      </c>
      <c r="E101" s="8" t="s">
        <v>2</v>
      </c>
      <c r="F101" s="15">
        <v>12631.720859999999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12631.720859999999</v>
      </c>
      <c r="AD101" s="10">
        <v>0</v>
      </c>
      <c r="AE101" s="9">
        <v>0</v>
      </c>
      <c r="AF101" s="10">
        <v>0</v>
      </c>
      <c r="AG101" s="9">
        <v>0</v>
      </c>
      <c r="AH101" s="3"/>
    </row>
    <row r="102" spans="1:34" ht="25.5" outlineLevel="5" x14ac:dyDescent="0.25">
      <c r="A102" s="7" t="s">
        <v>104</v>
      </c>
      <c r="B102" s="8" t="s">
        <v>2</v>
      </c>
      <c r="C102" s="8" t="s">
        <v>3</v>
      </c>
      <c r="D102" s="8" t="s">
        <v>103</v>
      </c>
      <c r="E102" s="8" t="s">
        <v>105</v>
      </c>
      <c r="F102" s="15">
        <v>12321.720859999999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12321.720859999999</v>
      </c>
      <c r="AD102" s="10">
        <v>0</v>
      </c>
      <c r="AE102" s="9">
        <v>0</v>
      </c>
      <c r="AF102" s="10">
        <v>0</v>
      </c>
      <c r="AG102" s="9">
        <v>0</v>
      </c>
      <c r="AH102" s="3"/>
    </row>
    <row r="103" spans="1:34" ht="25.5" outlineLevel="5" x14ac:dyDescent="0.25">
      <c r="A103" s="7" t="s">
        <v>28</v>
      </c>
      <c r="B103" s="8" t="s">
        <v>2</v>
      </c>
      <c r="C103" s="8" t="s">
        <v>3</v>
      </c>
      <c r="D103" s="8" t="s">
        <v>103</v>
      </c>
      <c r="E103" s="8" t="s">
        <v>29</v>
      </c>
      <c r="F103" s="15">
        <v>310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310</v>
      </c>
      <c r="AD103" s="10">
        <v>0</v>
      </c>
      <c r="AE103" s="9">
        <v>0</v>
      </c>
      <c r="AF103" s="10">
        <v>0</v>
      </c>
      <c r="AG103" s="9">
        <v>0</v>
      </c>
      <c r="AH103" s="3"/>
    </row>
    <row r="104" spans="1:34" ht="25.5" outlineLevel="4" x14ac:dyDescent="0.25">
      <c r="A104" s="7" t="s">
        <v>59</v>
      </c>
      <c r="B104" s="8" t="s">
        <v>2</v>
      </c>
      <c r="C104" s="8" t="s">
        <v>3</v>
      </c>
      <c r="D104" s="8" t="s">
        <v>106</v>
      </c>
      <c r="E104" s="8" t="s">
        <v>2</v>
      </c>
      <c r="F104" s="15">
        <v>66491.7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66491.7</v>
      </c>
      <c r="AD104" s="10">
        <v>0</v>
      </c>
      <c r="AE104" s="9">
        <v>0</v>
      </c>
      <c r="AF104" s="10">
        <v>0</v>
      </c>
      <c r="AG104" s="9">
        <v>0</v>
      </c>
      <c r="AH104" s="3"/>
    </row>
    <row r="105" spans="1:34" outlineLevel="5" x14ac:dyDescent="0.25">
      <c r="A105" s="7" t="s">
        <v>12</v>
      </c>
      <c r="B105" s="8" t="s">
        <v>2</v>
      </c>
      <c r="C105" s="8" t="s">
        <v>3</v>
      </c>
      <c r="D105" s="8" t="s">
        <v>106</v>
      </c>
      <c r="E105" s="8" t="s">
        <v>13</v>
      </c>
      <c r="F105" s="15">
        <v>66491.7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66491.7</v>
      </c>
      <c r="AD105" s="10">
        <v>0</v>
      </c>
      <c r="AE105" s="9">
        <v>0</v>
      </c>
      <c r="AF105" s="10">
        <v>0</v>
      </c>
      <c r="AG105" s="9">
        <v>0</v>
      </c>
      <c r="AH105" s="3"/>
    </row>
    <row r="106" spans="1:34" outlineLevel="4" x14ac:dyDescent="0.25">
      <c r="A106" s="7" t="s">
        <v>61</v>
      </c>
      <c r="B106" s="8" t="s">
        <v>2</v>
      </c>
      <c r="C106" s="8" t="s">
        <v>3</v>
      </c>
      <c r="D106" s="8" t="s">
        <v>107</v>
      </c>
      <c r="E106" s="8" t="s">
        <v>2</v>
      </c>
      <c r="F106" s="15">
        <v>7038.6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7038.6</v>
      </c>
      <c r="AD106" s="10">
        <v>0</v>
      </c>
      <c r="AE106" s="9">
        <v>0</v>
      </c>
      <c r="AF106" s="10">
        <v>0</v>
      </c>
      <c r="AG106" s="9">
        <v>0</v>
      </c>
      <c r="AH106" s="3"/>
    </row>
    <row r="107" spans="1:34" outlineLevel="5" x14ac:dyDescent="0.25">
      <c r="A107" s="7" t="s">
        <v>12</v>
      </c>
      <c r="B107" s="8" t="s">
        <v>2</v>
      </c>
      <c r="C107" s="8" t="s">
        <v>3</v>
      </c>
      <c r="D107" s="8" t="s">
        <v>107</v>
      </c>
      <c r="E107" s="8" t="s">
        <v>13</v>
      </c>
      <c r="F107" s="15">
        <v>7038.6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7038.6</v>
      </c>
      <c r="AD107" s="10">
        <v>0</v>
      </c>
      <c r="AE107" s="9">
        <v>0</v>
      </c>
      <c r="AF107" s="10">
        <v>0</v>
      </c>
      <c r="AG107" s="9">
        <v>0</v>
      </c>
      <c r="AH107" s="3"/>
    </row>
    <row r="108" spans="1:34" ht="25.5" outlineLevel="3" x14ac:dyDescent="0.25">
      <c r="A108" s="7" t="s">
        <v>108</v>
      </c>
      <c r="B108" s="8" t="s">
        <v>2</v>
      </c>
      <c r="C108" s="8" t="s">
        <v>3</v>
      </c>
      <c r="D108" s="8" t="s">
        <v>109</v>
      </c>
      <c r="E108" s="8" t="s">
        <v>2</v>
      </c>
      <c r="F108" s="15">
        <v>114183.98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114183.98</v>
      </c>
      <c r="AD108" s="10">
        <v>0</v>
      </c>
      <c r="AE108" s="9">
        <v>0</v>
      </c>
      <c r="AF108" s="10">
        <v>0</v>
      </c>
      <c r="AG108" s="9">
        <v>0</v>
      </c>
      <c r="AH108" s="3"/>
    </row>
    <row r="109" spans="1:34" outlineLevel="4" x14ac:dyDescent="0.25">
      <c r="A109" s="7" t="s">
        <v>110</v>
      </c>
      <c r="B109" s="8" t="s">
        <v>2</v>
      </c>
      <c r="C109" s="8" t="s">
        <v>3</v>
      </c>
      <c r="D109" s="8" t="s">
        <v>111</v>
      </c>
      <c r="E109" s="8" t="s">
        <v>2</v>
      </c>
      <c r="F109" s="15">
        <v>200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200</v>
      </c>
      <c r="AD109" s="10">
        <v>0</v>
      </c>
      <c r="AE109" s="9">
        <v>0</v>
      </c>
      <c r="AF109" s="10">
        <v>0</v>
      </c>
      <c r="AG109" s="9">
        <v>0</v>
      </c>
      <c r="AH109" s="3"/>
    </row>
    <row r="110" spans="1:34" outlineLevel="5" x14ac:dyDescent="0.25">
      <c r="A110" s="7" t="s">
        <v>12</v>
      </c>
      <c r="B110" s="8" t="s">
        <v>2</v>
      </c>
      <c r="C110" s="8" t="s">
        <v>3</v>
      </c>
      <c r="D110" s="8" t="s">
        <v>111</v>
      </c>
      <c r="E110" s="8" t="s">
        <v>13</v>
      </c>
      <c r="F110" s="15">
        <v>200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200</v>
      </c>
      <c r="AD110" s="10">
        <v>0</v>
      </c>
      <c r="AE110" s="9">
        <v>0</v>
      </c>
      <c r="AF110" s="10">
        <v>0</v>
      </c>
      <c r="AG110" s="9">
        <v>0</v>
      </c>
      <c r="AH110" s="3"/>
    </row>
    <row r="111" spans="1:34" ht="25.5" outlineLevel="4" x14ac:dyDescent="0.25">
      <c r="A111" s="7" t="s">
        <v>112</v>
      </c>
      <c r="B111" s="8" t="s">
        <v>2</v>
      </c>
      <c r="C111" s="8" t="s">
        <v>3</v>
      </c>
      <c r="D111" s="8" t="s">
        <v>113</v>
      </c>
      <c r="E111" s="8" t="s">
        <v>2</v>
      </c>
      <c r="F111" s="15">
        <v>3500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3500</v>
      </c>
      <c r="AD111" s="10">
        <v>0</v>
      </c>
      <c r="AE111" s="9">
        <v>0</v>
      </c>
      <c r="AF111" s="10">
        <v>0</v>
      </c>
      <c r="AG111" s="9">
        <v>0</v>
      </c>
      <c r="AH111" s="3"/>
    </row>
    <row r="112" spans="1:34" outlineLevel="5" x14ac:dyDescent="0.25">
      <c r="A112" s="7" t="s">
        <v>12</v>
      </c>
      <c r="B112" s="8" t="s">
        <v>2</v>
      </c>
      <c r="C112" s="8" t="s">
        <v>3</v>
      </c>
      <c r="D112" s="8" t="s">
        <v>113</v>
      </c>
      <c r="E112" s="8" t="s">
        <v>13</v>
      </c>
      <c r="F112" s="15">
        <v>3500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3500</v>
      </c>
      <c r="AD112" s="10">
        <v>0</v>
      </c>
      <c r="AE112" s="9">
        <v>0</v>
      </c>
      <c r="AF112" s="10">
        <v>0</v>
      </c>
      <c r="AG112" s="9">
        <v>0</v>
      </c>
      <c r="AH112" s="3"/>
    </row>
    <row r="113" spans="1:34" ht="38.25" outlineLevel="4" x14ac:dyDescent="0.25">
      <c r="A113" s="7" t="s">
        <v>14</v>
      </c>
      <c r="B113" s="8" t="s">
        <v>2</v>
      </c>
      <c r="C113" s="8" t="s">
        <v>3</v>
      </c>
      <c r="D113" s="8" t="s">
        <v>114</v>
      </c>
      <c r="E113" s="8" t="s">
        <v>2</v>
      </c>
      <c r="F113" s="15">
        <v>110483.98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110483.98</v>
      </c>
      <c r="AD113" s="10">
        <v>0</v>
      </c>
      <c r="AE113" s="9">
        <v>0</v>
      </c>
      <c r="AF113" s="10">
        <v>0</v>
      </c>
      <c r="AG113" s="9">
        <v>0</v>
      </c>
      <c r="AH113" s="3"/>
    </row>
    <row r="114" spans="1:34" outlineLevel="5" x14ac:dyDescent="0.25">
      <c r="A114" s="7" t="s">
        <v>12</v>
      </c>
      <c r="B114" s="8" t="s">
        <v>2</v>
      </c>
      <c r="C114" s="8" t="s">
        <v>3</v>
      </c>
      <c r="D114" s="8" t="s">
        <v>114</v>
      </c>
      <c r="E114" s="8" t="s">
        <v>13</v>
      </c>
      <c r="F114" s="15">
        <v>110483.98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110483.98</v>
      </c>
      <c r="AD114" s="10">
        <v>0</v>
      </c>
      <c r="AE114" s="9">
        <v>0</v>
      </c>
      <c r="AF114" s="10">
        <v>0</v>
      </c>
      <c r="AG114" s="9">
        <v>0</v>
      </c>
      <c r="AH114" s="3"/>
    </row>
    <row r="115" spans="1:34" ht="38.25" outlineLevel="3" x14ac:dyDescent="0.25">
      <c r="A115" s="7" t="s">
        <v>115</v>
      </c>
      <c r="B115" s="8" t="s">
        <v>2</v>
      </c>
      <c r="C115" s="8" t="s">
        <v>3</v>
      </c>
      <c r="D115" s="8" t="s">
        <v>116</v>
      </c>
      <c r="E115" s="8" t="s">
        <v>2</v>
      </c>
      <c r="F115" s="15">
        <f>688194.14097-24000</f>
        <v>664194.14096999995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688194.14096999995</v>
      </c>
      <c r="AD115" s="10">
        <v>0</v>
      </c>
      <c r="AE115" s="9">
        <v>0</v>
      </c>
      <c r="AF115" s="10">
        <v>0</v>
      </c>
      <c r="AG115" s="9">
        <v>0</v>
      </c>
      <c r="AH115" s="3"/>
    </row>
    <row r="116" spans="1:34" ht="25.5" outlineLevel="4" x14ac:dyDescent="0.25">
      <c r="A116" s="7" t="s">
        <v>117</v>
      </c>
      <c r="B116" s="8" t="s">
        <v>2</v>
      </c>
      <c r="C116" s="8" t="s">
        <v>3</v>
      </c>
      <c r="D116" s="8" t="s">
        <v>118</v>
      </c>
      <c r="E116" s="8" t="s">
        <v>2</v>
      </c>
      <c r="F116" s="15">
        <v>1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1</v>
      </c>
      <c r="AD116" s="10">
        <v>0</v>
      </c>
      <c r="AE116" s="9">
        <v>0</v>
      </c>
      <c r="AF116" s="10">
        <v>0</v>
      </c>
      <c r="AG116" s="9">
        <v>0</v>
      </c>
      <c r="AH116" s="3"/>
    </row>
    <row r="117" spans="1:34" ht="25.5" outlineLevel="5" x14ac:dyDescent="0.25">
      <c r="A117" s="7" t="s">
        <v>28</v>
      </c>
      <c r="B117" s="8" t="s">
        <v>2</v>
      </c>
      <c r="C117" s="8" t="s">
        <v>3</v>
      </c>
      <c r="D117" s="8" t="s">
        <v>118</v>
      </c>
      <c r="E117" s="8" t="s">
        <v>29</v>
      </c>
      <c r="F117" s="15">
        <v>1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1</v>
      </c>
      <c r="AD117" s="10">
        <v>0</v>
      </c>
      <c r="AE117" s="9">
        <v>0</v>
      </c>
      <c r="AF117" s="10">
        <v>0</v>
      </c>
      <c r="AG117" s="9">
        <v>0</v>
      </c>
      <c r="AH117" s="3"/>
    </row>
    <row r="118" spans="1:34" ht="51" outlineLevel="4" x14ac:dyDescent="0.25">
      <c r="A118" s="7" t="s">
        <v>119</v>
      </c>
      <c r="B118" s="8" t="s">
        <v>2</v>
      </c>
      <c r="C118" s="8" t="s">
        <v>3</v>
      </c>
      <c r="D118" s="8" t="s">
        <v>120</v>
      </c>
      <c r="E118" s="8" t="s">
        <v>2</v>
      </c>
      <c r="F118" s="15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10">
        <v>0</v>
      </c>
      <c r="AE118" s="9">
        <v>0</v>
      </c>
      <c r="AF118" s="10">
        <v>0</v>
      </c>
      <c r="AG118" s="9">
        <v>0</v>
      </c>
      <c r="AH118" s="3"/>
    </row>
    <row r="119" spans="1:34" ht="25.5" outlineLevel="5" x14ac:dyDescent="0.25">
      <c r="A119" s="7" t="s">
        <v>28</v>
      </c>
      <c r="B119" s="8" t="s">
        <v>2</v>
      </c>
      <c r="C119" s="8" t="s">
        <v>3</v>
      </c>
      <c r="D119" s="8" t="s">
        <v>120</v>
      </c>
      <c r="E119" s="8" t="s">
        <v>29</v>
      </c>
      <c r="F119" s="15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10">
        <v>0</v>
      </c>
      <c r="AE119" s="9">
        <v>0</v>
      </c>
      <c r="AF119" s="10">
        <v>0</v>
      </c>
      <c r="AG119" s="9">
        <v>0</v>
      </c>
      <c r="AH119" s="3"/>
    </row>
    <row r="120" spans="1:34" ht="51" outlineLevel="4" x14ac:dyDescent="0.25">
      <c r="A120" s="7" t="s">
        <v>121</v>
      </c>
      <c r="B120" s="8" t="s">
        <v>2</v>
      </c>
      <c r="C120" s="8" t="s">
        <v>3</v>
      </c>
      <c r="D120" s="8" t="s">
        <v>122</v>
      </c>
      <c r="E120" s="8" t="s">
        <v>2</v>
      </c>
      <c r="F120" s="15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10">
        <v>0</v>
      </c>
      <c r="AE120" s="9">
        <v>0</v>
      </c>
      <c r="AF120" s="10">
        <v>0</v>
      </c>
      <c r="AG120" s="9">
        <v>0</v>
      </c>
      <c r="AH120" s="3"/>
    </row>
    <row r="121" spans="1:34" outlineLevel="5" x14ac:dyDescent="0.25">
      <c r="A121" s="7" t="s">
        <v>12</v>
      </c>
      <c r="B121" s="8" t="s">
        <v>2</v>
      </c>
      <c r="C121" s="8" t="s">
        <v>3</v>
      </c>
      <c r="D121" s="8" t="s">
        <v>122</v>
      </c>
      <c r="E121" s="8" t="s">
        <v>13</v>
      </c>
      <c r="F121" s="15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10">
        <v>0</v>
      </c>
      <c r="AE121" s="9">
        <v>0</v>
      </c>
      <c r="AF121" s="10">
        <v>0</v>
      </c>
      <c r="AG121" s="9">
        <v>0</v>
      </c>
      <c r="AH121" s="3"/>
    </row>
    <row r="122" spans="1:34" ht="25.5" outlineLevel="4" x14ac:dyDescent="0.25">
      <c r="A122" s="7" t="s">
        <v>123</v>
      </c>
      <c r="B122" s="8" t="s">
        <v>2</v>
      </c>
      <c r="C122" s="8" t="s">
        <v>3</v>
      </c>
      <c r="D122" s="8" t="s">
        <v>124</v>
      </c>
      <c r="E122" s="8" t="s">
        <v>2</v>
      </c>
      <c r="F122" s="15">
        <v>1486.2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1486.2</v>
      </c>
      <c r="AD122" s="10">
        <v>0</v>
      </c>
      <c r="AE122" s="9">
        <v>0</v>
      </c>
      <c r="AF122" s="10">
        <v>0</v>
      </c>
      <c r="AG122" s="9">
        <v>0</v>
      </c>
      <c r="AH122" s="3"/>
    </row>
    <row r="123" spans="1:34" ht="25.5" outlineLevel="5" x14ac:dyDescent="0.25">
      <c r="A123" s="7" t="s">
        <v>28</v>
      </c>
      <c r="B123" s="8" t="s">
        <v>2</v>
      </c>
      <c r="C123" s="8" t="s">
        <v>3</v>
      </c>
      <c r="D123" s="8" t="s">
        <v>124</v>
      </c>
      <c r="E123" s="8" t="s">
        <v>29</v>
      </c>
      <c r="F123" s="15">
        <v>1486.2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1486.2</v>
      </c>
      <c r="AD123" s="10">
        <v>0</v>
      </c>
      <c r="AE123" s="9">
        <v>0</v>
      </c>
      <c r="AF123" s="10">
        <v>0</v>
      </c>
      <c r="AG123" s="9">
        <v>0</v>
      </c>
      <c r="AH123" s="3"/>
    </row>
    <row r="124" spans="1:34" ht="38.25" outlineLevel="4" x14ac:dyDescent="0.25">
      <c r="A124" s="7" t="s">
        <v>125</v>
      </c>
      <c r="B124" s="8" t="s">
        <v>2</v>
      </c>
      <c r="C124" s="8" t="s">
        <v>3</v>
      </c>
      <c r="D124" s="8" t="s">
        <v>126</v>
      </c>
      <c r="E124" s="8" t="s">
        <v>2</v>
      </c>
      <c r="F124" s="15">
        <v>58352.5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58352.5</v>
      </c>
      <c r="AD124" s="10">
        <v>0</v>
      </c>
      <c r="AE124" s="9">
        <v>0</v>
      </c>
      <c r="AF124" s="10">
        <v>0</v>
      </c>
      <c r="AG124" s="9">
        <v>0</v>
      </c>
      <c r="AH124" s="3"/>
    </row>
    <row r="125" spans="1:34" outlineLevel="5" x14ac:dyDescent="0.25">
      <c r="A125" s="7" t="s">
        <v>12</v>
      </c>
      <c r="B125" s="8" t="s">
        <v>2</v>
      </c>
      <c r="C125" s="8" t="s">
        <v>3</v>
      </c>
      <c r="D125" s="8" t="s">
        <v>126</v>
      </c>
      <c r="E125" s="8" t="s">
        <v>13</v>
      </c>
      <c r="F125" s="15">
        <v>58352.5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58352.5</v>
      </c>
      <c r="AD125" s="10">
        <v>0</v>
      </c>
      <c r="AE125" s="9">
        <v>0</v>
      </c>
      <c r="AF125" s="10">
        <v>0</v>
      </c>
      <c r="AG125" s="9">
        <v>0</v>
      </c>
      <c r="AH125" s="3"/>
    </row>
    <row r="126" spans="1:34" ht="51" outlineLevel="4" x14ac:dyDescent="0.25">
      <c r="A126" s="7" t="s">
        <v>127</v>
      </c>
      <c r="B126" s="8" t="s">
        <v>2</v>
      </c>
      <c r="C126" s="8" t="s">
        <v>3</v>
      </c>
      <c r="D126" s="8" t="s">
        <v>128</v>
      </c>
      <c r="E126" s="8" t="s">
        <v>2</v>
      </c>
      <c r="F126" s="15">
        <v>1817.41794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1817.41794</v>
      </c>
      <c r="AD126" s="10">
        <v>0</v>
      </c>
      <c r="AE126" s="9">
        <v>0</v>
      </c>
      <c r="AF126" s="10">
        <v>0</v>
      </c>
      <c r="AG126" s="9">
        <v>0</v>
      </c>
      <c r="AH126" s="3"/>
    </row>
    <row r="127" spans="1:34" ht="25.5" outlineLevel="5" x14ac:dyDescent="0.25">
      <c r="A127" s="7" t="s">
        <v>28</v>
      </c>
      <c r="B127" s="8" t="s">
        <v>2</v>
      </c>
      <c r="C127" s="8" t="s">
        <v>3</v>
      </c>
      <c r="D127" s="8" t="s">
        <v>128</v>
      </c>
      <c r="E127" s="8" t="s">
        <v>29</v>
      </c>
      <c r="F127" s="15">
        <v>1817.41794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1817.41794</v>
      </c>
      <c r="AD127" s="10">
        <v>0</v>
      </c>
      <c r="AE127" s="9">
        <v>0</v>
      </c>
      <c r="AF127" s="10">
        <v>0</v>
      </c>
      <c r="AG127" s="9">
        <v>0</v>
      </c>
      <c r="AH127" s="3"/>
    </row>
    <row r="128" spans="1:34" ht="25.5" outlineLevel="4" x14ac:dyDescent="0.25">
      <c r="A128" s="7" t="s">
        <v>129</v>
      </c>
      <c r="B128" s="8" t="s">
        <v>2</v>
      </c>
      <c r="C128" s="8" t="s">
        <v>3</v>
      </c>
      <c r="D128" s="8" t="s">
        <v>130</v>
      </c>
      <c r="E128" s="8" t="s">
        <v>2</v>
      </c>
      <c r="F128" s="15">
        <v>3084.3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3084.3</v>
      </c>
      <c r="AD128" s="10">
        <v>0</v>
      </c>
      <c r="AE128" s="9">
        <v>0</v>
      </c>
      <c r="AF128" s="10">
        <v>0</v>
      </c>
      <c r="AG128" s="9">
        <v>0</v>
      </c>
      <c r="AH128" s="3"/>
    </row>
    <row r="129" spans="1:34" outlineLevel="5" x14ac:dyDescent="0.25">
      <c r="A129" s="7" t="s">
        <v>12</v>
      </c>
      <c r="B129" s="8" t="s">
        <v>2</v>
      </c>
      <c r="C129" s="8" t="s">
        <v>3</v>
      </c>
      <c r="D129" s="8" t="s">
        <v>130</v>
      </c>
      <c r="E129" s="8" t="s">
        <v>13</v>
      </c>
      <c r="F129" s="15">
        <v>3084.3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3084.3</v>
      </c>
      <c r="AD129" s="10">
        <v>0</v>
      </c>
      <c r="AE129" s="9">
        <v>0</v>
      </c>
      <c r="AF129" s="10">
        <v>0</v>
      </c>
      <c r="AG129" s="9">
        <v>0</v>
      </c>
      <c r="AH129" s="3"/>
    </row>
    <row r="130" spans="1:34" ht="25.5" outlineLevel="4" x14ac:dyDescent="0.25">
      <c r="A130" s="7" t="s">
        <v>112</v>
      </c>
      <c r="B130" s="8" t="s">
        <v>2</v>
      </c>
      <c r="C130" s="8" t="s">
        <v>3</v>
      </c>
      <c r="D130" s="8" t="s">
        <v>131</v>
      </c>
      <c r="E130" s="8" t="s">
        <v>2</v>
      </c>
      <c r="F130" s="15">
        <v>11275.7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11275.7</v>
      </c>
      <c r="AD130" s="10">
        <v>0</v>
      </c>
      <c r="AE130" s="9">
        <v>0</v>
      </c>
      <c r="AF130" s="10">
        <v>0</v>
      </c>
      <c r="AG130" s="9">
        <v>0</v>
      </c>
      <c r="AH130" s="3"/>
    </row>
    <row r="131" spans="1:34" outlineLevel="5" x14ac:dyDescent="0.25">
      <c r="A131" s="7" t="s">
        <v>12</v>
      </c>
      <c r="B131" s="8" t="s">
        <v>2</v>
      </c>
      <c r="C131" s="8" t="s">
        <v>3</v>
      </c>
      <c r="D131" s="8" t="s">
        <v>131</v>
      </c>
      <c r="E131" s="8" t="s">
        <v>13</v>
      </c>
      <c r="F131" s="15">
        <v>11275.7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11275.7</v>
      </c>
      <c r="AD131" s="10">
        <v>0</v>
      </c>
      <c r="AE131" s="9">
        <v>0</v>
      </c>
      <c r="AF131" s="10">
        <v>0</v>
      </c>
      <c r="AG131" s="9">
        <v>0</v>
      </c>
      <c r="AH131" s="3"/>
    </row>
    <row r="132" spans="1:34" ht="25.5" outlineLevel="4" x14ac:dyDescent="0.25">
      <c r="A132" s="7" t="s">
        <v>132</v>
      </c>
      <c r="B132" s="8" t="s">
        <v>2</v>
      </c>
      <c r="C132" s="8" t="s">
        <v>3</v>
      </c>
      <c r="D132" s="8" t="s">
        <v>133</v>
      </c>
      <c r="E132" s="8" t="s">
        <v>2</v>
      </c>
      <c r="F132" s="15">
        <v>1800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1800</v>
      </c>
      <c r="AD132" s="10">
        <v>0</v>
      </c>
      <c r="AE132" s="9">
        <v>0</v>
      </c>
      <c r="AF132" s="10">
        <v>0</v>
      </c>
      <c r="AG132" s="9">
        <v>0</v>
      </c>
      <c r="AH132" s="3"/>
    </row>
    <row r="133" spans="1:34" outlineLevel="5" x14ac:dyDescent="0.25">
      <c r="A133" s="7" t="s">
        <v>12</v>
      </c>
      <c r="B133" s="8" t="s">
        <v>2</v>
      </c>
      <c r="C133" s="8" t="s">
        <v>3</v>
      </c>
      <c r="D133" s="8" t="s">
        <v>133</v>
      </c>
      <c r="E133" s="8" t="s">
        <v>13</v>
      </c>
      <c r="F133" s="15">
        <v>1800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1800</v>
      </c>
      <c r="AD133" s="10">
        <v>0</v>
      </c>
      <c r="AE133" s="9">
        <v>0</v>
      </c>
      <c r="AF133" s="10">
        <v>0</v>
      </c>
      <c r="AG133" s="9">
        <v>0</v>
      </c>
      <c r="AH133" s="3"/>
    </row>
    <row r="134" spans="1:34" ht="51" outlineLevel="4" x14ac:dyDescent="0.25">
      <c r="A134" s="7" t="s">
        <v>134</v>
      </c>
      <c r="B134" s="8" t="s">
        <v>2</v>
      </c>
      <c r="C134" s="8" t="s">
        <v>3</v>
      </c>
      <c r="D134" s="8" t="s">
        <v>135</v>
      </c>
      <c r="E134" s="8" t="s">
        <v>2</v>
      </c>
      <c r="F134" s="15">
        <v>925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925</v>
      </c>
      <c r="AD134" s="10">
        <v>0</v>
      </c>
      <c r="AE134" s="9">
        <v>0</v>
      </c>
      <c r="AF134" s="10">
        <v>0</v>
      </c>
      <c r="AG134" s="9">
        <v>0</v>
      </c>
      <c r="AH134" s="3"/>
    </row>
    <row r="135" spans="1:34" outlineLevel="5" x14ac:dyDescent="0.25">
      <c r="A135" s="7" t="s">
        <v>12</v>
      </c>
      <c r="B135" s="8" t="s">
        <v>2</v>
      </c>
      <c r="C135" s="8" t="s">
        <v>3</v>
      </c>
      <c r="D135" s="8" t="s">
        <v>135</v>
      </c>
      <c r="E135" s="8" t="s">
        <v>13</v>
      </c>
      <c r="F135" s="15">
        <v>925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925</v>
      </c>
      <c r="AD135" s="10">
        <v>0</v>
      </c>
      <c r="AE135" s="9">
        <v>0</v>
      </c>
      <c r="AF135" s="10">
        <v>0</v>
      </c>
      <c r="AG135" s="9">
        <v>0</v>
      </c>
      <c r="AH135" s="3"/>
    </row>
    <row r="136" spans="1:34" ht="51" outlineLevel="4" x14ac:dyDescent="0.25">
      <c r="A136" s="7" t="s">
        <v>136</v>
      </c>
      <c r="B136" s="8" t="s">
        <v>2</v>
      </c>
      <c r="C136" s="8" t="s">
        <v>3</v>
      </c>
      <c r="D136" s="8" t="s">
        <v>137</v>
      </c>
      <c r="E136" s="8" t="s">
        <v>2</v>
      </c>
      <c r="F136" s="15">
        <v>37580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37580</v>
      </c>
      <c r="AD136" s="10">
        <v>0</v>
      </c>
      <c r="AE136" s="9">
        <v>0</v>
      </c>
      <c r="AF136" s="10">
        <v>0</v>
      </c>
      <c r="AG136" s="9">
        <v>0</v>
      </c>
      <c r="AH136" s="3"/>
    </row>
    <row r="137" spans="1:34" outlineLevel="5" x14ac:dyDescent="0.25">
      <c r="A137" s="7" t="s">
        <v>12</v>
      </c>
      <c r="B137" s="8" t="s">
        <v>2</v>
      </c>
      <c r="C137" s="8" t="s">
        <v>3</v>
      </c>
      <c r="D137" s="8" t="s">
        <v>137</v>
      </c>
      <c r="E137" s="8" t="s">
        <v>13</v>
      </c>
      <c r="F137" s="15">
        <v>37580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37580</v>
      </c>
      <c r="AD137" s="10">
        <v>0</v>
      </c>
      <c r="AE137" s="9">
        <v>0</v>
      </c>
      <c r="AF137" s="10">
        <v>0</v>
      </c>
      <c r="AG137" s="9">
        <v>0</v>
      </c>
      <c r="AH137" s="3"/>
    </row>
    <row r="138" spans="1:34" ht="25.5" outlineLevel="4" x14ac:dyDescent="0.25">
      <c r="A138" s="7" t="s">
        <v>117</v>
      </c>
      <c r="B138" s="8" t="s">
        <v>2</v>
      </c>
      <c r="C138" s="8" t="s">
        <v>3</v>
      </c>
      <c r="D138" s="8" t="s">
        <v>138</v>
      </c>
      <c r="E138" s="8" t="s">
        <v>2</v>
      </c>
      <c r="F138" s="15">
        <v>0.01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0.01</v>
      </c>
      <c r="AD138" s="10">
        <v>0</v>
      </c>
      <c r="AE138" s="9">
        <v>0</v>
      </c>
      <c r="AF138" s="10">
        <v>0</v>
      </c>
      <c r="AG138" s="9">
        <v>0</v>
      </c>
      <c r="AH138" s="3"/>
    </row>
    <row r="139" spans="1:34" ht="25.5" outlineLevel="5" x14ac:dyDescent="0.25">
      <c r="A139" s="7" t="s">
        <v>28</v>
      </c>
      <c r="B139" s="8" t="s">
        <v>2</v>
      </c>
      <c r="C139" s="8" t="s">
        <v>3</v>
      </c>
      <c r="D139" s="8" t="s">
        <v>138</v>
      </c>
      <c r="E139" s="8" t="s">
        <v>29</v>
      </c>
      <c r="F139" s="15">
        <v>0.01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0.01</v>
      </c>
      <c r="AD139" s="10">
        <v>0</v>
      </c>
      <c r="AE139" s="9">
        <v>0</v>
      </c>
      <c r="AF139" s="10">
        <v>0</v>
      </c>
      <c r="AG139" s="9">
        <v>0</v>
      </c>
      <c r="AH139" s="3"/>
    </row>
    <row r="140" spans="1:34" ht="51" outlineLevel="4" x14ac:dyDescent="0.25">
      <c r="A140" s="7" t="s">
        <v>119</v>
      </c>
      <c r="B140" s="8" t="s">
        <v>2</v>
      </c>
      <c r="C140" s="8" t="s">
        <v>3</v>
      </c>
      <c r="D140" s="8" t="s">
        <v>139</v>
      </c>
      <c r="E140" s="8" t="s">
        <v>2</v>
      </c>
      <c r="F140" s="15">
        <v>184674.76397999999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184674.76397999999</v>
      </c>
      <c r="AD140" s="10">
        <v>0</v>
      </c>
      <c r="AE140" s="9">
        <v>0</v>
      </c>
      <c r="AF140" s="10">
        <v>0</v>
      </c>
      <c r="AG140" s="9">
        <v>0</v>
      </c>
      <c r="AH140" s="3"/>
    </row>
    <row r="141" spans="1:34" ht="25.5" outlineLevel="5" x14ac:dyDescent="0.25">
      <c r="A141" s="7" t="s">
        <v>28</v>
      </c>
      <c r="B141" s="8" t="s">
        <v>2</v>
      </c>
      <c r="C141" s="8" t="s">
        <v>3</v>
      </c>
      <c r="D141" s="8" t="s">
        <v>139</v>
      </c>
      <c r="E141" s="8" t="s">
        <v>29</v>
      </c>
      <c r="F141" s="15">
        <v>184674.76397999999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184674.76397999999</v>
      </c>
      <c r="AD141" s="10">
        <v>0</v>
      </c>
      <c r="AE141" s="9">
        <v>0</v>
      </c>
      <c r="AF141" s="10">
        <v>0</v>
      </c>
      <c r="AG141" s="9">
        <v>0</v>
      </c>
      <c r="AH141" s="3"/>
    </row>
    <row r="142" spans="1:34" ht="51" outlineLevel="4" x14ac:dyDescent="0.25">
      <c r="A142" s="7" t="s">
        <v>121</v>
      </c>
      <c r="B142" s="8" t="s">
        <v>2</v>
      </c>
      <c r="C142" s="8" t="s">
        <v>3</v>
      </c>
      <c r="D142" s="8" t="s">
        <v>140</v>
      </c>
      <c r="E142" s="8" t="s">
        <v>2</v>
      </c>
      <c r="F142" s="15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10">
        <v>0</v>
      </c>
      <c r="AE142" s="9">
        <v>0</v>
      </c>
      <c r="AF142" s="10">
        <v>0</v>
      </c>
      <c r="AG142" s="9">
        <v>0</v>
      </c>
      <c r="AH142" s="3"/>
    </row>
    <row r="143" spans="1:34" outlineLevel="5" x14ac:dyDescent="0.25">
      <c r="A143" s="7" t="s">
        <v>12</v>
      </c>
      <c r="B143" s="8" t="s">
        <v>2</v>
      </c>
      <c r="C143" s="8" t="s">
        <v>3</v>
      </c>
      <c r="D143" s="8" t="s">
        <v>140</v>
      </c>
      <c r="E143" s="8" t="s">
        <v>13</v>
      </c>
      <c r="F143" s="15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10">
        <v>0</v>
      </c>
      <c r="AE143" s="9">
        <v>0</v>
      </c>
      <c r="AF143" s="10">
        <v>0</v>
      </c>
      <c r="AG143" s="9">
        <v>0</v>
      </c>
      <c r="AH143" s="3"/>
    </row>
    <row r="144" spans="1:34" ht="63.75" outlineLevel="4" x14ac:dyDescent="0.25">
      <c r="A144" s="7" t="s">
        <v>141</v>
      </c>
      <c r="B144" s="8" t="s">
        <v>2</v>
      </c>
      <c r="C144" s="8" t="s">
        <v>3</v>
      </c>
      <c r="D144" s="8" t="s">
        <v>142</v>
      </c>
      <c r="E144" s="8" t="s">
        <v>2</v>
      </c>
      <c r="F144" s="15">
        <v>361666.17946000001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361666.17946000001</v>
      </c>
      <c r="AD144" s="10">
        <v>0</v>
      </c>
      <c r="AE144" s="9">
        <v>0</v>
      </c>
      <c r="AF144" s="10">
        <v>0</v>
      </c>
      <c r="AG144" s="9">
        <v>0</v>
      </c>
      <c r="AH144" s="3"/>
    </row>
    <row r="145" spans="1:34" outlineLevel="5" x14ac:dyDescent="0.25">
      <c r="A145" s="7" t="s">
        <v>12</v>
      </c>
      <c r="B145" s="8" t="s">
        <v>2</v>
      </c>
      <c r="C145" s="8" t="s">
        <v>3</v>
      </c>
      <c r="D145" s="8" t="s">
        <v>142</v>
      </c>
      <c r="E145" s="8" t="s">
        <v>13</v>
      </c>
      <c r="F145" s="15">
        <v>361666.17946000001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361666.17946000001</v>
      </c>
      <c r="AD145" s="10">
        <v>0</v>
      </c>
      <c r="AE145" s="9">
        <v>0</v>
      </c>
      <c r="AF145" s="10">
        <v>0</v>
      </c>
      <c r="AG145" s="9">
        <v>0</v>
      </c>
      <c r="AH145" s="3"/>
    </row>
    <row r="146" spans="1:34" ht="76.5" outlineLevel="4" x14ac:dyDescent="0.25">
      <c r="A146" s="7" t="s">
        <v>143</v>
      </c>
      <c r="B146" s="8" t="s">
        <v>2</v>
      </c>
      <c r="C146" s="8" t="s">
        <v>3</v>
      </c>
      <c r="D146" s="8" t="s">
        <v>144</v>
      </c>
      <c r="E146" s="8" t="s">
        <v>2</v>
      </c>
      <c r="F146" s="15">
        <v>1291.0695900000001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1291.0695900000001</v>
      </c>
      <c r="AD146" s="10">
        <v>0</v>
      </c>
      <c r="AE146" s="9">
        <v>0</v>
      </c>
      <c r="AF146" s="10">
        <v>0</v>
      </c>
      <c r="AG146" s="9">
        <v>0</v>
      </c>
      <c r="AH146" s="3"/>
    </row>
    <row r="147" spans="1:34" outlineLevel="5" x14ac:dyDescent="0.25">
      <c r="A147" s="7" t="s">
        <v>12</v>
      </c>
      <c r="B147" s="8" t="s">
        <v>2</v>
      </c>
      <c r="C147" s="8" t="s">
        <v>3</v>
      </c>
      <c r="D147" s="8" t="s">
        <v>144</v>
      </c>
      <c r="E147" s="8" t="s">
        <v>13</v>
      </c>
      <c r="F147" s="15">
        <v>1291.0695900000001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1291.0695900000001</v>
      </c>
      <c r="AD147" s="10">
        <v>0</v>
      </c>
      <c r="AE147" s="9">
        <v>0</v>
      </c>
      <c r="AF147" s="10">
        <v>0</v>
      </c>
      <c r="AG147" s="9">
        <v>0</v>
      </c>
      <c r="AH147" s="3"/>
    </row>
    <row r="148" spans="1:34" ht="63.75" outlineLevel="4" x14ac:dyDescent="0.25">
      <c r="A148" s="7" t="s">
        <v>145</v>
      </c>
      <c r="B148" s="8" t="s">
        <v>2</v>
      </c>
      <c r="C148" s="8" t="s">
        <v>3</v>
      </c>
      <c r="D148" s="8" t="s">
        <v>146</v>
      </c>
      <c r="E148" s="8" t="s">
        <v>2</v>
      </c>
      <c r="F148" s="15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24000</v>
      </c>
      <c r="AD148" s="10">
        <v>0</v>
      </c>
      <c r="AE148" s="9">
        <v>0</v>
      </c>
      <c r="AF148" s="10">
        <v>0</v>
      </c>
      <c r="AG148" s="9">
        <v>0</v>
      </c>
      <c r="AH148" s="3"/>
    </row>
    <row r="149" spans="1:34" ht="25.5" outlineLevel="5" x14ac:dyDescent="0.25">
      <c r="A149" s="7" t="s">
        <v>28</v>
      </c>
      <c r="B149" s="8" t="s">
        <v>2</v>
      </c>
      <c r="C149" s="8" t="s">
        <v>3</v>
      </c>
      <c r="D149" s="8" t="s">
        <v>146</v>
      </c>
      <c r="E149" s="8" t="s">
        <v>29</v>
      </c>
      <c r="F149" s="15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24000</v>
      </c>
      <c r="AD149" s="10">
        <v>0</v>
      </c>
      <c r="AE149" s="9">
        <v>0</v>
      </c>
      <c r="AF149" s="10">
        <v>0</v>
      </c>
      <c r="AG149" s="9">
        <v>0</v>
      </c>
      <c r="AH149" s="3"/>
    </row>
    <row r="150" spans="1:34" ht="63.75" outlineLevel="4" x14ac:dyDescent="0.25">
      <c r="A150" s="7" t="s">
        <v>145</v>
      </c>
      <c r="B150" s="8" t="s">
        <v>2</v>
      </c>
      <c r="C150" s="8" t="s">
        <v>3</v>
      </c>
      <c r="D150" s="8" t="s">
        <v>147</v>
      </c>
      <c r="E150" s="8" t="s">
        <v>2</v>
      </c>
      <c r="F150" s="15">
        <v>240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240</v>
      </c>
      <c r="AD150" s="10">
        <v>0</v>
      </c>
      <c r="AE150" s="9">
        <v>0</v>
      </c>
      <c r="AF150" s="10">
        <v>0</v>
      </c>
      <c r="AG150" s="9">
        <v>0</v>
      </c>
      <c r="AH150" s="3"/>
    </row>
    <row r="151" spans="1:34" ht="25.5" outlineLevel="5" x14ac:dyDescent="0.25">
      <c r="A151" s="7" t="s">
        <v>28</v>
      </c>
      <c r="B151" s="8" t="s">
        <v>2</v>
      </c>
      <c r="C151" s="8" t="s">
        <v>3</v>
      </c>
      <c r="D151" s="8" t="s">
        <v>147</v>
      </c>
      <c r="E151" s="8" t="s">
        <v>29</v>
      </c>
      <c r="F151" s="15">
        <v>240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240</v>
      </c>
      <c r="AD151" s="10">
        <v>0</v>
      </c>
      <c r="AE151" s="9">
        <v>0</v>
      </c>
      <c r="AF151" s="10">
        <v>0</v>
      </c>
      <c r="AG151" s="9">
        <v>0</v>
      </c>
      <c r="AH151" s="3"/>
    </row>
    <row r="152" spans="1:34" ht="63.75" outlineLevel="4" x14ac:dyDescent="0.25">
      <c r="A152" s="7" t="s">
        <v>141</v>
      </c>
      <c r="B152" s="8" t="s">
        <v>2</v>
      </c>
      <c r="C152" s="8" t="s">
        <v>3</v>
      </c>
      <c r="D152" s="8" t="s">
        <v>148</v>
      </c>
      <c r="E152" s="8" t="s">
        <v>2</v>
      </c>
      <c r="F152" s="15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10">
        <v>0</v>
      </c>
      <c r="AE152" s="9">
        <v>0</v>
      </c>
      <c r="AF152" s="10">
        <v>0</v>
      </c>
      <c r="AG152" s="9">
        <v>0</v>
      </c>
      <c r="AH152" s="3"/>
    </row>
    <row r="153" spans="1:34" outlineLevel="5" x14ac:dyDescent="0.25">
      <c r="A153" s="7" t="s">
        <v>12</v>
      </c>
      <c r="B153" s="8" t="s">
        <v>2</v>
      </c>
      <c r="C153" s="8" t="s">
        <v>3</v>
      </c>
      <c r="D153" s="8" t="s">
        <v>148</v>
      </c>
      <c r="E153" s="8" t="s">
        <v>13</v>
      </c>
      <c r="F153" s="15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10">
        <v>0</v>
      </c>
      <c r="AE153" s="9">
        <v>0</v>
      </c>
      <c r="AF153" s="10">
        <v>0</v>
      </c>
      <c r="AG153" s="9">
        <v>0</v>
      </c>
      <c r="AH153" s="3"/>
    </row>
    <row r="154" spans="1:34" ht="63.75" outlineLevel="4" x14ac:dyDescent="0.25">
      <c r="A154" s="7" t="s">
        <v>145</v>
      </c>
      <c r="B154" s="8" t="s">
        <v>2</v>
      </c>
      <c r="C154" s="8" t="s">
        <v>3</v>
      </c>
      <c r="D154" s="8" t="s">
        <v>149</v>
      </c>
      <c r="E154" s="8" t="s">
        <v>2</v>
      </c>
      <c r="F154" s="15">
        <v>70790.421879999994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70790.421879999994</v>
      </c>
      <c r="AD154" s="10">
        <v>0</v>
      </c>
      <c r="AE154" s="9">
        <v>0</v>
      </c>
      <c r="AF154" s="10">
        <v>0</v>
      </c>
      <c r="AG154" s="9">
        <v>0</v>
      </c>
      <c r="AH154" s="3"/>
    </row>
    <row r="155" spans="1:34" outlineLevel="5" x14ac:dyDescent="0.25">
      <c r="A155" s="7" t="s">
        <v>150</v>
      </c>
      <c r="B155" s="8" t="s">
        <v>2</v>
      </c>
      <c r="C155" s="8" t="s">
        <v>3</v>
      </c>
      <c r="D155" s="8" t="s">
        <v>149</v>
      </c>
      <c r="E155" s="8" t="s">
        <v>151</v>
      </c>
      <c r="F155" s="15">
        <v>70790.421879999994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70790.421879999994</v>
      </c>
      <c r="AD155" s="10">
        <v>0</v>
      </c>
      <c r="AE155" s="9">
        <v>0</v>
      </c>
      <c r="AF155" s="10">
        <v>0</v>
      </c>
      <c r="AG155" s="9">
        <v>0</v>
      </c>
      <c r="AH155" s="3"/>
    </row>
    <row r="156" spans="1:34" ht="51" outlineLevel="4" x14ac:dyDescent="0.25">
      <c r="A156" s="7" t="s">
        <v>152</v>
      </c>
      <c r="B156" s="8" t="s">
        <v>2</v>
      </c>
      <c r="C156" s="8" t="s">
        <v>3</v>
      </c>
      <c r="D156" s="8" t="s">
        <v>153</v>
      </c>
      <c r="E156" s="8" t="s">
        <v>2</v>
      </c>
      <c r="F156" s="15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10">
        <v>0</v>
      </c>
      <c r="AE156" s="9">
        <v>0</v>
      </c>
      <c r="AF156" s="10">
        <v>0</v>
      </c>
      <c r="AG156" s="9">
        <v>0</v>
      </c>
      <c r="AH156" s="3"/>
    </row>
    <row r="157" spans="1:34" outlineLevel="5" x14ac:dyDescent="0.25">
      <c r="A157" s="7" t="s">
        <v>12</v>
      </c>
      <c r="B157" s="8" t="s">
        <v>2</v>
      </c>
      <c r="C157" s="8" t="s">
        <v>3</v>
      </c>
      <c r="D157" s="8" t="s">
        <v>153</v>
      </c>
      <c r="E157" s="8" t="s">
        <v>13</v>
      </c>
      <c r="F157" s="15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10">
        <v>0</v>
      </c>
      <c r="AE157" s="9">
        <v>0</v>
      </c>
      <c r="AF157" s="10">
        <v>0</v>
      </c>
      <c r="AG157" s="9">
        <v>0</v>
      </c>
      <c r="AH157" s="3"/>
    </row>
    <row r="158" spans="1:34" ht="51" outlineLevel="4" x14ac:dyDescent="0.25">
      <c r="A158" s="7" t="s">
        <v>154</v>
      </c>
      <c r="B158" s="8" t="s">
        <v>2</v>
      </c>
      <c r="C158" s="8" t="s">
        <v>3</v>
      </c>
      <c r="D158" s="8" t="s">
        <v>155</v>
      </c>
      <c r="E158" s="8" t="s">
        <v>2</v>
      </c>
      <c r="F158" s="15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10">
        <v>0</v>
      </c>
      <c r="AE158" s="9">
        <v>0</v>
      </c>
      <c r="AF158" s="10">
        <v>0</v>
      </c>
      <c r="AG158" s="9">
        <v>0</v>
      </c>
      <c r="AH158" s="3"/>
    </row>
    <row r="159" spans="1:34" outlineLevel="5" x14ac:dyDescent="0.25">
      <c r="A159" s="7" t="s">
        <v>12</v>
      </c>
      <c r="B159" s="8" t="s">
        <v>2</v>
      </c>
      <c r="C159" s="8" t="s">
        <v>3</v>
      </c>
      <c r="D159" s="8" t="s">
        <v>155</v>
      </c>
      <c r="E159" s="8" t="s">
        <v>13</v>
      </c>
      <c r="F159" s="15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10">
        <v>0</v>
      </c>
      <c r="AE159" s="9">
        <v>0</v>
      </c>
      <c r="AF159" s="10">
        <v>0</v>
      </c>
      <c r="AG159" s="9">
        <v>0</v>
      </c>
      <c r="AH159" s="3"/>
    </row>
    <row r="160" spans="1:34" ht="51" outlineLevel="4" x14ac:dyDescent="0.25">
      <c r="A160" s="7" t="s">
        <v>156</v>
      </c>
      <c r="B160" s="8" t="s">
        <v>2</v>
      </c>
      <c r="C160" s="8" t="s">
        <v>3</v>
      </c>
      <c r="D160" s="8" t="s">
        <v>157</v>
      </c>
      <c r="E160" s="8" t="s">
        <v>2</v>
      </c>
      <c r="F160" s="15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10">
        <v>0</v>
      </c>
      <c r="AE160" s="9">
        <v>0</v>
      </c>
      <c r="AF160" s="10">
        <v>0</v>
      </c>
      <c r="AG160" s="9">
        <v>0</v>
      </c>
      <c r="AH160" s="3"/>
    </row>
    <row r="161" spans="1:34" outlineLevel="5" x14ac:dyDescent="0.25">
      <c r="A161" s="7" t="s">
        <v>12</v>
      </c>
      <c r="B161" s="8" t="s">
        <v>2</v>
      </c>
      <c r="C161" s="8" t="s">
        <v>3</v>
      </c>
      <c r="D161" s="8" t="s">
        <v>157</v>
      </c>
      <c r="E161" s="8" t="s">
        <v>13</v>
      </c>
      <c r="F161" s="15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10">
        <v>0</v>
      </c>
      <c r="AE161" s="9">
        <v>0</v>
      </c>
      <c r="AF161" s="10">
        <v>0</v>
      </c>
      <c r="AG161" s="9">
        <v>0</v>
      </c>
      <c r="AH161" s="3"/>
    </row>
    <row r="162" spans="1:34" outlineLevel="1" x14ac:dyDescent="0.25">
      <c r="A162" s="7" t="s">
        <v>158</v>
      </c>
      <c r="B162" s="8" t="s">
        <v>2</v>
      </c>
      <c r="C162" s="8" t="s">
        <v>3</v>
      </c>
      <c r="D162" s="8" t="s">
        <v>159</v>
      </c>
      <c r="E162" s="8" t="s">
        <v>2</v>
      </c>
      <c r="F162" s="15">
        <v>81405.021370000002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81405.021370000002</v>
      </c>
      <c r="AD162" s="10">
        <v>0</v>
      </c>
      <c r="AE162" s="9">
        <v>0</v>
      </c>
      <c r="AF162" s="10">
        <v>0</v>
      </c>
      <c r="AG162" s="9">
        <v>0</v>
      </c>
      <c r="AH162" s="3"/>
    </row>
    <row r="163" spans="1:34" outlineLevel="3" x14ac:dyDescent="0.25">
      <c r="A163" s="7" t="s">
        <v>160</v>
      </c>
      <c r="B163" s="8" t="s">
        <v>2</v>
      </c>
      <c r="C163" s="8" t="s">
        <v>3</v>
      </c>
      <c r="D163" s="8" t="s">
        <v>161</v>
      </c>
      <c r="E163" s="8" t="s">
        <v>2</v>
      </c>
      <c r="F163" s="15">
        <v>81405.021370000002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81405.021370000002</v>
      </c>
      <c r="AD163" s="10">
        <v>0</v>
      </c>
      <c r="AE163" s="9">
        <v>0</v>
      </c>
      <c r="AF163" s="10">
        <v>0</v>
      </c>
      <c r="AG163" s="9">
        <v>0</v>
      </c>
      <c r="AH163" s="3"/>
    </row>
    <row r="164" spans="1:34" ht="25.5" outlineLevel="4" x14ac:dyDescent="0.25">
      <c r="A164" s="7" t="s">
        <v>162</v>
      </c>
      <c r="B164" s="8" t="s">
        <v>2</v>
      </c>
      <c r="C164" s="8" t="s">
        <v>3</v>
      </c>
      <c r="D164" s="8" t="s">
        <v>163</v>
      </c>
      <c r="E164" s="8" t="s">
        <v>2</v>
      </c>
      <c r="F164" s="15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10">
        <v>0</v>
      </c>
      <c r="AE164" s="9">
        <v>0</v>
      </c>
      <c r="AF164" s="10">
        <v>0</v>
      </c>
      <c r="AG164" s="9">
        <v>0</v>
      </c>
      <c r="AH164" s="3"/>
    </row>
    <row r="165" spans="1:34" outlineLevel="5" x14ac:dyDescent="0.25">
      <c r="A165" s="7" t="s">
        <v>12</v>
      </c>
      <c r="B165" s="8" t="s">
        <v>2</v>
      </c>
      <c r="C165" s="8" t="s">
        <v>3</v>
      </c>
      <c r="D165" s="8" t="s">
        <v>163</v>
      </c>
      <c r="E165" s="8" t="s">
        <v>13</v>
      </c>
      <c r="F165" s="15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10">
        <v>0</v>
      </c>
      <c r="AE165" s="9">
        <v>0</v>
      </c>
      <c r="AF165" s="10">
        <v>0</v>
      </c>
      <c r="AG165" s="9">
        <v>0</v>
      </c>
      <c r="AH165" s="3"/>
    </row>
    <row r="166" spans="1:34" ht="63.75" outlineLevel="4" x14ac:dyDescent="0.25">
      <c r="A166" s="7" t="s">
        <v>164</v>
      </c>
      <c r="B166" s="8" t="s">
        <v>2</v>
      </c>
      <c r="C166" s="8" t="s">
        <v>3</v>
      </c>
      <c r="D166" s="8" t="s">
        <v>165</v>
      </c>
      <c r="E166" s="8" t="s">
        <v>2</v>
      </c>
      <c r="F166" s="15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10">
        <v>0</v>
      </c>
      <c r="AE166" s="9">
        <v>0</v>
      </c>
      <c r="AF166" s="10">
        <v>0</v>
      </c>
      <c r="AG166" s="9">
        <v>0</v>
      </c>
      <c r="AH166" s="3"/>
    </row>
    <row r="167" spans="1:34" outlineLevel="5" x14ac:dyDescent="0.25">
      <c r="A167" s="7" t="s">
        <v>12</v>
      </c>
      <c r="B167" s="8" t="s">
        <v>2</v>
      </c>
      <c r="C167" s="8" t="s">
        <v>3</v>
      </c>
      <c r="D167" s="8" t="s">
        <v>165</v>
      </c>
      <c r="E167" s="8" t="s">
        <v>13</v>
      </c>
      <c r="F167" s="15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10">
        <v>0</v>
      </c>
      <c r="AE167" s="9">
        <v>0</v>
      </c>
      <c r="AF167" s="10">
        <v>0</v>
      </c>
      <c r="AG167" s="9">
        <v>0</v>
      </c>
      <c r="AH167" s="3"/>
    </row>
    <row r="168" spans="1:34" ht="25.5" outlineLevel="4" x14ac:dyDescent="0.25">
      <c r="A168" s="7" t="s">
        <v>166</v>
      </c>
      <c r="B168" s="8" t="s">
        <v>2</v>
      </c>
      <c r="C168" s="8" t="s">
        <v>3</v>
      </c>
      <c r="D168" s="8" t="s">
        <v>167</v>
      </c>
      <c r="E168" s="8" t="s">
        <v>2</v>
      </c>
      <c r="F168" s="15">
        <v>2948.857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2948.857</v>
      </c>
      <c r="AD168" s="10">
        <v>0</v>
      </c>
      <c r="AE168" s="9">
        <v>0</v>
      </c>
      <c r="AF168" s="10">
        <v>0</v>
      </c>
      <c r="AG168" s="9">
        <v>0</v>
      </c>
      <c r="AH168" s="3"/>
    </row>
    <row r="169" spans="1:34" outlineLevel="5" x14ac:dyDescent="0.25">
      <c r="A169" s="7" t="s">
        <v>12</v>
      </c>
      <c r="B169" s="8" t="s">
        <v>2</v>
      </c>
      <c r="C169" s="8" t="s">
        <v>3</v>
      </c>
      <c r="D169" s="8" t="s">
        <v>167</v>
      </c>
      <c r="E169" s="8" t="s">
        <v>13</v>
      </c>
      <c r="F169" s="15">
        <v>2948.857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2948.857</v>
      </c>
      <c r="AD169" s="10">
        <v>0</v>
      </c>
      <c r="AE169" s="9">
        <v>0</v>
      </c>
      <c r="AF169" s="10">
        <v>0</v>
      </c>
      <c r="AG169" s="9">
        <v>0</v>
      </c>
      <c r="AH169" s="3"/>
    </row>
    <row r="170" spans="1:34" ht="51" outlineLevel="4" x14ac:dyDescent="0.25">
      <c r="A170" s="7" t="s">
        <v>168</v>
      </c>
      <c r="B170" s="8" t="s">
        <v>2</v>
      </c>
      <c r="C170" s="8" t="s">
        <v>3</v>
      </c>
      <c r="D170" s="8" t="s">
        <v>169</v>
      </c>
      <c r="E170" s="8" t="s">
        <v>2</v>
      </c>
      <c r="F170" s="15">
        <v>64036.239000000001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64036.239000000001</v>
      </c>
      <c r="AD170" s="10">
        <v>0</v>
      </c>
      <c r="AE170" s="9">
        <v>0</v>
      </c>
      <c r="AF170" s="10">
        <v>0</v>
      </c>
      <c r="AG170" s="9">
        <v>0</v>
      </c>
      <c r="AH170" s="3"/>
    </row>
    <row r="171" spans="1:34" outlineLevel="5" x14ac:dyDescent="0.25">
      <c r="A171" s="7" t="s">
        <v>12</v>
      </c>
      <c r="B171" s="8" t="s">
        <v>2</v>
      </c>
      <c r="C171" s="8" t="s">
        <v>3</v>
      </c>
      <c r="D171" s="8" t="s">
        <v>169</v>
      </c>
      <c r="E171" s="8" t="s">
        <v>13</v>
      </c>
      <c r="F171" s="15">
        <v>64036.239000000001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64036.239000000001</v>
      </c>
      <c r="AD171" s="10">
        <v>0</v>
      </c>
      <c r="AE171" s="9">
        <v>0</v>
      </c>
      <c r="AF171" s="10">
        <v>0</v>
      </c>
      <c r="AG171" s="9">
        <v>0</v>
      </c>
      <c r="AH171" s="3"/>
    </row>
    <row r="172" spans="1:34" ht="51" outlineLevel="4" x14ac:dyDescent="0.25">
      <c r="A172" s="7" t="s">
        <v>168</v>
      </c>
      <c r="B172" s="8" t="s">
        <v>2</v>
      </c>
      <c r="C172" s="8" t="s">
        <v>3</v>
      </c>
      <c r="D172" s="8" t="s">
        <v>170</v>
      </c>
      <c r="E172" s="8" t="s">
        <v>2</v>
      </c>
      <c r="F172" s="15">
        <v>70.960999999999999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70.960999999999999</v>
      </c>
      <c r="AD172" s="10">
        <v>0</v>
      </c>
      <c r="AE172" s="9">
        <v>0</v>
      </c>
      <c r="AF172" s="10">
        <v>0</v>
      </c>
      <c r="AG172" s="9">
        <v>0</v>
      </c>
      <c r="AH172" s="3"/>
    </row>
    <row r="173" spans="1:34" outlineLevel="5" x14ac:dyDescent="0.25">
      <c r="A173" s="7" t="s">
        <v>12</v>
      </c>
      <c r="B173" s="8" t="s">
        <v>2</v>
      </c>
      <c r="C173" s="8" t="s">
        <v>3</v>
      </c>
      <c r="D173" s="8" t="s">
        <v>170</v>
      </c>
      <c r="E173" s="8" t="s">
        <v>13</v>
      </c>
      <c r="F173" s="15">
        <v>70.960999999999999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70.960999999999999</v>
      </c>
      <c r="AD173" s="10">
        <v>0</v>
      </c>
      <c r="AE173" s="9">
        <v>0</v>
      </c>
      <c r="AF173" s="10">
        <v>0</v>
      </c>
      <c r="AG173" s="9">
        <v>0</v>
      </c>
      <c r="AH173" s="3"/>
    </row>
    <row r="174" spans="1:34" ht="38.25" outlineLevel="4" x14ac:dyDescent="0.25">
      <c r="A174" s="7" t="s">
        <v>171</v>
      </c>
      <c r="B174" s="8" t="s">
        <v>2</v>
      </c>
      <c r="C174" s="8" t="s">
        <v>3</v>
      </c>
      <c r="D174" s="8" t="s">
        <v>172</v>
      </c>
      <c r="E174" s="8" t="s">
        <v>2</v>
      </c>
      <c r="F174" s="15">
        <v>68.043589999999995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68.043589999999995</v>
      </c>
      <c r="AD174" s="10">
        <v>0</v>
      </c>
      <c r="AE174" s="9">
        <v>0</v>
      </c>
      <c r="AF174" s="10">
        <v>0</v>
      </c>
      <c r="AG174" s="9">
        <v>0</v>
      </c>
      <c r="AH174" s="3"/>
    </row>
    <row r="175" spans="1:34" outlineLevel="5" x14ac:dyDescent="0.25">
      <c r="A175" s="7" t="s">
        <v>12</v>
      </c>
      <c r="B175" s="8" t="s">
        <v>2</v>
      </c>
      <c r="C175" s="8" t="s">
        <v>3</v>
      </c>
      <c r="D175" s="8" t="s">
        <v>172</v>
      </c>
      <c r="E175" s="8" t="s">
        <v>13</v>
      </c>
      <c r="F175" s="15">
        <v>68.043589999999995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68.043589999999995</v>
      </c>
      <c r="AD175" s="10">
        <v>0</v>
      </c>
      <c r="AE175" s="9">
        <v>0</v>
      </c>
      <c r="AF175" s="10">
        <v>0</v>
      </c>
      <c r="AG175" s="9">
        <v>0</v>
      </c>
      <c r="AH175" s="3"/>
    </row>
    <row r="176" spans="1:34" ht="178.5" outlineLevel="4" x14ac:dyDescent="0.25">
      <c r="A176" s="7" t="s">
        <v>173</v>
      </c>
      <c r="B176" s="8" t="s">
        <v>2</v>
      </c>
      <c r="C176" s="8" t="s">
        <v>3</v>
      </c>
      <c r="D176" s="8" t="s">
        <v>174</v>
      </c>
      <c r="E176" s="8" t="s">
        <v>2</v>
      </c>
      <c r="F176" s="15">
        <v>159.68799999999999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159.68799999999999</v>
      </c>
      <c r="AD176" s="10">
        <v>0</v>
      </c>
      <c r="AE176" s="9">
        <v>0</v>
      </c>
      <c r="AF176" s="10">
        <v>0</v>
      </c>
      <c r="AG176" s="9">
        <v>0</v>
      </c>
      <c r="AH176" s="3"/>
    </row>
    <row r="177" spans="1:34" outlineLevel="5" x14ac:dyDescent="0.25">
      <c r="A177" s="7" t="s">
        <v>12</v>
      </c>
      <c r="B177" s="8" t="s">
        <v>2</v>
      </c>
      <c r="C177" s="8" t="s">
        <v>3</v>
      </c>
      <c r="D177" s="8" t="s">
        <v>174</v>
      </c>
      <c r="E177" s="8" t="s">
        <v>13</v>
      </c>
      <c r="F177" s="15">
        <v>159.68799999999999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159.68799999999999</v>
      </c>
      <c r="AD177" s="10">
        <v>0</v>
      </c>
      <c r="AE177" s="9">
        <v>0</v>
      </c>
      <c r="AF177" s="10">
        <v>0</v>
      </c>
      <c r="AG177" s="9">
        <v>0</v>
      </c>
      <c r="AH177" s="3"/>
    </row>
    <row r="178" spans="1:34" ht="63.75" outlineLevel="4" x14ac:dyDescent="0.25">
      <c r="A178" s="7" t="s">
        <v>164</v>
      </c>
      <c r="B178" s="8" t="s">
        <v>2</v>
      </c>
      <c r="C178" s="8" t="s">
        <v>3</v>
      </c>
      <c r="D178" s="8" t="s">
        <v>175</v>
      </c>
      <c r="E178" s="8" t="s">
        <v>2</v>
      </c>
      <c r="F178" s="15">
        <v>14121.23278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14121.23278</v>
      </c>
      <c r="AD178" s="10">
        <v>0</v>
      </c>
      <c r="AE178" s="9">
        <v>0</v>
      </c>
      <c r="AF178" s="10">
        <v>0</v>
      </c>
      <c r="AG178" s="9">
        <v>0</v>
      </c>
      <c r="AH178" s="3"/>
    </row>
    <row r="179" spans="1:34" outlineLevel="5" x14ac:dyDescent="0.25">
      <c r="A179" s="7" t="s">
        <v>12</v>
      </c>
      <c r="B179" s="8" t="s">
        <v>2</v>
      </c>
      <c r="C179" s="8" t="s">
        <v>3</v>
      </c>
      <c r="D179" s="8" t="s">
        <v>175</v>
      </c>
      <c r="E179" s="8" t="s">
        <v>13</v>
      </c>
      <c r="F179" s="15">
        <v>14121.23278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14121.23278</v>
      </c>
      <c r="AD179" s="10">
        <v>0</v>
      </c>
      <c r="AE179" s="9">
        <v>0</v>
      </c>
      <c r="AF179" s="10">
        <v>0</v>
      </c>
      <c r="AG179" s="9">
        <v>0</v>
      </c>
      <c r="AH179" s="3"/>
    </row>
    <row r="180" spans="1:34" ht="25.5" x14ac:dyDescent="0.25">
      <c r="A180" s="30" t="s">
        <v>176</v>
      </c>
      <c r="B180" s="8" t="s">
        <v>2</v>
      </c>
      <c r="C180" s="8" t="s">
        <v>3</v>
      </c>
      <c r="D180" s="31" t="s">
        <v>177</v>
      </c>
      <c r="E180" s="31" t="s">
        <v>2</v>
      </c>
      <c r="F180" s="32">
        <v>408528.45817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408528.45817</v>
      </c>
      <c r="AD180" s="10">
        <v>0</v>
      </c>
      <c r="AE180" s="9">
        <v>0</v>
      </c>
      <c r="AF180" s="10">
        <v>0</v>
      </c>
      <c r="AG180" s="9">
        <v>0</v>
      </c>
      <c r="AH180" s="3"/>
    </row>
    <row r="181" spans="1:34" ht="25.5" outlineLevel="3" x14ac:dyDescent="0.25">
      <c r="A181" s="7" t="s">
        <v>178</v>
      </c>
      <c r="B181" s="8" t="s">
        <v>2</v>
      </c>
      <c r="C181" s="8" t="s">
        <v>3</v>
      </c>
      <c r="D181" s="8" t="s">
        <v>179</v>
      </c>
      <c r="E181" s="8" t="s">
        <v>2</v>
      </c>
      <c r="F181" s="15">
        <v>40434.80719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40434.80719</v>
      </c>
      <c r="AD181" s="10">
        <v>0</v>
      </c>
      <c r="AE181" s="9">
        <v>0</v>
      </c>
      <c r="AF181" s="10">
        <v>0</v>
      </c>
      <c r="AG181" s="9">
        <v>0</v>
      </c>
      <c r="AH181" s="3"/>
    </row>
    <row r="182" spans="1:34" ht="38.25" outlineLevel="4" x14ac:dyDescent="0.25">
      <c r="A182" s="7" t="s">
        <v>125</v>
      </c>
      <c r="B182" s="8" t="s">
        <v>2</v>
      </c>
      <c r="C182" s="8" t="s">
        <v>3</v>
      </c>
      <c r="D182" s="8" t="s">
        <v>180</v>
      </c>
      <c r="E182" s="8" t="s">
        <v>2</v>
      </c>
      <c r="F182" s="15">
        <v>100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100</v>
      </c>
      <c r="AD182" s="10">
        <v>0</v>
      </c>
      <c r="AE182" s="9">
        <v>0</v>
      </c>
      <c r="AF182" s="10">
        <v>0</v>
      </c>
      <c r="AG182" s="9">
        <v>0</v>
      </c>
      <c r="AH182" s="3"/>
    </row>
    <row r="183" spans="1:34" outlineLevel="5" x14ac:dyDescent="0.25">
      <c r="A183" s="7" t="s">
        <v>12</v>
      </c>
      <c r="B183" s="8" t="s">
        <v>2</v>
      </c>
      <c r="C183" s="8" t="s">
        <v>3</v>
      </c>
      <c r="D183" s="8" t="s">
        <v>180</v>
      </c>
      <c r="E183" s="8" t="s">
        <v>13</v>
      </c>
      <c r="F183" s="15">
        <v>100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100</v>
      </c>
      <c r="AD183" s="10">
        <v>0</v>
      </c>
      <c r="AE183" s="9">
        <v>0</v>
      </c>
      <c r="AF183" s="10">
        <v>0</v>
      </c>
      <c r="AG183" s="9">
        <v>0</v>
      </c>
      <c r="AH183" s="3"/>
    </row>
    <row r="184" spans="1:34" ht="38.25" outlineLevel="4" x14ac:dyDescent="0.25">
      <c r="A184" s="7" t="s">
        <v>14</v>
      </c>
      <c r="B184" s="8" t="s">
        <v>2</v>
      </c>
      <c r="C184" s="8" t="s">
        <v>3</v>
      </c>
      <c r="D184" s="8" t="s">
        <v>181</v>
      </c>
      <c r="E184" s="8" t="s">
        <v>2</v>
      </c>
      <c r="F184" s="15">
        <v>40103.365579999998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40103.365579999998</v>
      </c>
      <c r="AD184" s="10">
        <v>0</v>
      </c>
      <c r="AE184" s="9">
        <v>0</v>
      </c>
      <c r="AF184" s="10">
        <v>0</v>
      </c>
      <c r="AG184" s="9">
        <v>0</v>
      </c>
      <c r="AH184" s="3"/>
    </row>
    <row r="185" spans="1:34" outlineLevel="5" x14ac:dyDescent="0.25">
      <c r="A185" s="7" t="s">
        <v>12</v>
      </c>
      <c r="B185" s="8" t="s">
        <v>2</v>
      </c>
      <c r="C185" s="8" t="s">
        <v>3</v>
      </c>
      <c r="D185" s="8" t="s">
        <v>181</v>
      </c>
      <c r="E185" s="8" t="s">
        <v>13</v>
      </c>
      <c r="F185" s="15">
        <v>40103.365579999998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40103.365579999998</v>
      </c>
      <c r="AD185" s="10">
        <v>0</v>
      </c>
      <c r="AE185" s="9">
        <v>0</v>
      </c>
      <c r="AF185" s="10">
        <v>0</v>
      </c>
      <c r="AG185" s="9">
        <v>0</v>
      </c>
      <c r="AH185" s="3"/>
    </row>
    <row r="186" spans="1:34" ht="51" outlineLevel="4" x14ac:dyDescent="0.25">
      <c r="A186" s="7" t="s">
        <v>182</v>
      </c>
      <c r="B186" s="8" t="s">
        <v>2</v>
      </c>
      <c r="C186" s="8" t="s">
        <v>3</v>
      </c>
      <c r="D186" s="8" t="s">
        <v>183</v>
      </c>
      <c r="E186" s="8" t="s">
        <v>2</v>
      </c>
      <c r="F186" s="15">
        <v>231.44161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231.44161</v>
      </c>
      <c r="AD186" s="10">
        <v>0</v>
      </c>
      <c r="AE186" s="9">
        <v>0</v>
      </c>
      <c r="AF186" s="10">
        <v>0</v>
      </c>
      <c r="AG186" s="9">
        <v>0</v>
      </c>
      <c r="AH186" s="3"/>
    </row>
    <row r="187" spans="1:34" outlineLevel="5" x14ac:dyDescent="0.25">
      <c r="A187" s="7" t="s">
        <v>12</v>
      </c>
      <c r="B187" s="8" t="s">
        <v>2</v>
      </c>
      <c r="C187" s="8" t="s">
        <v>3</v>
      </c>
      <c r="D187" s="8" t="s">
        <v>183</v>
      </c>
      <c r="E187" s="8" t="s">
        <v>13</v>
      </c>
      <c r="F187" s="15">
        <v>231.44161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231.44161</v>
      </c>
      <c r="AD187" s="10">
        <v>0</v>
      </c>
      <c r="AE187" s="9">
        <v>0</v>
      </c>
      <c r="AF187" s="10">
        <v>0</v>
      </c>
      <c r="AG187" s="9">
        <v>0</v>
      </c>
      <c r="AH187" s="3"/>
    </row>
    <row r="188" spans="1:34" ht="25.5" outlineLevel="3" x14ac:dyDescent="0.25">
      <c r="A188" s="7" t="s">
        <v>184</v>
      </c>
      <c r="B188" s="8" t="s">
        <v>2</v>
      </c>
      <c r="C188" s="8" t="s">
        <v>3</v>
      </c>
      <c r="D188" s="8" t="s">
        <v>185</v>
      </c>
      <c r="E188" s="8" t="s">
        <v>2</v>
      </c>
      <c r="F188" s="15">
        <v>318063.59999999998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318063.59999999998</v>
      </c>
      <c r="AD188" s="10">
        <v>0</v>
      </c>
      <c r="AE188" s="9">
        <v>0</v>
      </c>
      <c r="AF188" s="10">
        <v>0</v>
      </c>
      <c r="AG188" s="9">
        <v>0</v>
      </c>
      <c r="AH188" s="3"/>
    </row>
    <row r="189" spans="1:34" ht="25.5" outlineLevel="4" x14ac:dyDescent="0.25">
      <c r="A189" s="7" t="s">
        <v>123</v>
      </c>
      <c r="B189" s="8" t="s">
        <v>2</v>
      </c>
      <c r="C189" s="8" t="s">
        <v>3</v>
      </c>
      <c r="D189" s="8" t="s">
        <v>186</v>
      </c>
      <c r="E189" s="8" t="s">
        <v>2</v>
      </c>
      <c r="F189" s="15">
        <v>137500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137500</v>
      </c>
      <c r="AD189" s="10">
        <v>0</v>
      </c>
      <c r="AE189" s="9">
        <v>0</v>
      </c>
      <c r="AF189" s="10">
        <v>0</v>
      </c>
      <c r="AG189" s="9">
        <v>0</v>
      </c>
      <c r="AH189" s="3"/>
    </row>
    <row r="190" spans="1:34" outlineLevel="5" x14ac:dyDescent="0.25">
      <c r="A190" s="7" t="s">
        <v>150</v>
      </c>
      <c r="B190" s="8" t="s">
        <v>2</v>
      </c>
      <c r="C190" s="8" t="s">
        <v>3</v>
      </c>
      <c r="D190" s="8" t="s">
        <v>186</v>
      </c>
      <c r="E190" s="8" t="s">
        <v>151</v>
      </c>
      <c r="F190" s="15">
        <v>137500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137500</v>
      </c>
      <c r="AD190" s="10">
        <v>0</v>
      </c>
      <c r="AE190" s="9">
        <v>0</v>
      </c>
      <c r="AF190" s="10">
        <v>0</v>
      </c>
      <c r="AG190" s="9">
        <v>0</v>
      </c>
      <c r="AH190" s="3"/>
    </row>
    <row r="191" spans="1:34" ht="38.25" outlineLevel="4" x14ac:dyDescent="0.25">
      <c r="A191" s="7" t="s">
        <v>125</v>
      </c>
      <c r="B191" s="8" t="s">
        <v>2</v>
      </c>
      <c r="C191" s="8" t="s">
        <v>3</v>
      </c>
      <c r="D191" s="8" t="s">
        <v>187</v>
      </c>
      <c r="E191" s="8" t="s">
        <v>2</v>
      </c>
      <c r="F191" s="15">
        <v>22920.400000000001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22920.400000000001</v>
      </c>
      <c r="AD191" s="10">
        <v>0</v>
      </c>
      <c r="AE191" s="9">
        <v>0</v>
      </c>
      <c r="AF191" s="10">
        <v>0</v>
      </c>
      <c r="AG191" s="9">
        <v>0</v>
      </c>
      <c r="AH191" s="3"/>
    </row>
    <row r="192" spans="1:34" outlineLevel="5" x14ac:dyDescent="0.25">
      <c r="A192" s="7" t="s">
        <v>12</v>
      </c>
      <c r="B192" s="8" t="s">
        <v>2</v>
      </c>
      <c r="C192" s="8" t="s">
        <v>3</v>
      </c>
      <c r="D192" s="8" t="s">
        <v>187</v>
      </c>
      <c r="E192" s="8" t="s">
        <v>13</v>
      </c>
      <c r="F192" s="15">
        <v>22920.400000000001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22920.400000000001</v>
      </c>
      <c r="AD192" s="10">
        <v>0</v>
      </c>
      <c r="AE192" s="9">
        <v>0</v>
      </c>
      <c r="AF192" s="10">
        <v>0</v>
      </c>
      <c r="AG192" s="9">
        <v>0</v>
      </c>
      <c r="AH192" s="3"/>
    </row>
    <row r="193" spans="1:34" ht="51" outlineLevel="4" x14ac:dyDescent="0.25">
      <c r="A193" s="7" t="s">
        <v>127</v>
      </c>
      <c r="B193" s="8" t="s">
        <v>2</v>
      </c>
      <c r="C193" s="8" t="s">
        <v>3</v>
      </c>
      <c r="D193" s="8" t="s">
        <v>188</v>
      </c>
      <c r="E193" s="8" t="s">
        <v>2</v>
      </c>
      <c r="F193" s="15">
        <v>9.6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9.6</v>
      </c>
      <c r="AD193" s="10">
        <v>0</v>
      </c>
      <c r="AE193" s="9">
        <v>0</v>
      </c>
      <c r="AF193" s="10">
        <v>0</v>
      </c>
      <c r="AG193" s="9">
        <v>0</v>
      </c>
      <c r="AH193" s="3"/>
    </row>
    <row r="194" spans="1:34" outlineLevel="5" x14ac:dyDescent="0.25">
      <c r="A194" s="7" t="s">
        <v>12</v>
      </c>
      <c r="B194" s="8" t="s">
        <v>2</v>
      </c>
      <c r="C194" s="8" t="s">
        <v>3</v>
      </c>
      <c r="D194" s="8" t="s">
        <v>188</v>
      </c>
      <c r="E194" s="8" t="s">
        <v>13</v>
      </c>
      <c r="F194" s="15">
        <v>9.6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9.6</v>
      </c>
      <c r="AD194" s="10">
        <v>0</v>
      </c>
      <c r="AE194" s="9">
        <v>0</v>
      </c>
      <c r="AF194" s="10">
        <v>0</v>
      </c>
      <c r="AG194" s="9">
        <v>0</v>
      </c>
      <c r="AH194" s="3"/>
    </row>
    <row r="195" spans="1:34" ht="25.5" outlineLevel="4" x14ac:dyDescent="0.25">
      <c r="A195" s="7" t="s">
        <v>129</v>
      </c>
      <c r="B195" s="8" t="s">
        <v>2</v>
      </c>
      <c r="C195" s="8" t="s">
        <v>3</v>
      </c>
      <c r="D195" s="8" t="s">
        <v>189</v>
      </c>
      <c r="E195" s="8" t="s">
        <v>2</v>
      </c>
      <c r="F195" s="15">
        <v>2900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2900</v>
      </c>
      <c r="AD195" s="10">
        <v>0</v>
      </c>
      <c r="AE195" s="9">
        <v>0</v>
      </c>
      <c r="AF195" s="10">
        <v>0</v>
      </c>
      <c r="AG195" s="9">
        <v>0</v>
      </c>
      <c r="AH195" s="3"/>
    </row>
    <row r="196" spans="1:34" outlineLevel="5" x14ac:dyDescent="0.25">
      <c r="A196" s="7" t="s">
        <v>12</v>
      </c>
      <c r="B196" s="8" t="s">
        <v>2</v>
      </c>
      <c r="C196" s="8" t="s">
        <v>3</v>
      </c>
      <c r="D196" s="8" t="s">
        <v>189</v>
      </c>
      <c r="E196" s="8" t="s">
        <v>13</v>
      </c>
      <c r="F196" s="15">
        <v>2900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2900</v>
      </c>
      <c r="AD196" s="10">
        <v>0</v>
      </c>
      <c r="AE196" s="9">
        <v>0</v>
      </c>
      <c r="AF196" s="10">
        <v>0</v>
      </c>
      <c r="AG196" s="9">
        <v>0</v>
      </c>
      <c r="AH196" s="3"/>
    </row>
    <row r="197" spans="1:34" ht="25.5" outlineLevel="4" x14ac:dyDescent="0.25">
      <c r="A197" s="7" t="s">
        <v>112</v>
      </c>
      <c r="B197" s="8" t="s">
        <v>2</v>
      </c>
      <c r="C197" s="8" t="s">
        <v>3</v>
      </c>
      <c r="D197" s="8" t="s">
        <v>190</v>
      </c>
      <c r="E197" s="8" t="s">
        <v>2</v>
      </c>
      <c r="F197" s="15">
        <v>120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120</v>
      </c>
      <c r="AD197" s="10">
        <v>0</v>
      </c>
      <c r="AE197" s="9">
        <v>0</v>
      </c>
      <c r="AF197" s="10">
        <v>0</v>
      </c>
      <c r="AG197" s="9">
        <v>0</v>
      </c>
      <c r="AH197" s="3"/>
    </row>
    <row r="198" spans="1:34" outlineLevel="5" x14ac:dyDescent="0.25">
      <c r="A198" s="7" t="s">
        <v>12</v>
      </c>
      <c r="B198" s="8" t="s">
        <v>2</v>
      </c>
      <c r="C198" s="8" t="s">
        <v>3</v>
      </c>
      <c r="D198" s="8" t="s">
        <v>190</v>
      </c>
      <c r="E198" s="8" t="s">
        <v>13</v>
      </c>
      <c r="F198" s="15">
        <v>120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120</v>
      </c>
      <c r="AD198" s="10">
        <v>0</v>
      </c>
      <c r="AE198" s="9">
        <v>0</v>
      </c>
      <c r="AF198" s="10">
        <v>0</v>
      </c>
      <c r="AG198" s="9">
        <v>0</v>
      </c>
      <c r="AH198" s="3"/>
    </row>
    <row r="199" spans="1:34" ht="25.5" outlineLevel="4" x14ac:dyDescent="0.25">
      <c r="A199" s="7" t="s">
        <v>59</v>
      </c>
      <c r="B199" s="8" t="s">
        <v>2</v>
      </c>
      <c r="C199" s="8" t="s">
        <v>3</v>
      </c>
      <c r="D199" s="8" t="s">
        <v>191</v>
      </c>
      <c r="E199" s="8" t="s">
        <v>2</v>
      </c>
      <c r="F199" s="15">
        <v>1654.9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1654.9</v>
      </c>
      <c r="AD199" s="10">
        <v>0</v>
      </c>
      <c r="AE199" s="9">
        <v>0</v>
      </c>
      <c r="AF199" s="10">
        <v>0</v>
      </c>
      <c r="AG199" s="9">
        <v>0</v>
      </c>
      <c r="AH199" s="3"/>
    </row>
    <row r="200" spans="1:34" outlineLevel="5" x14ac:dyDescent="0.25">
      <c r="A200" s="7" t="s">
        <v>12</v>
      </c>
      <c r="B200" s="8" t="s">
        <v>2</v>
      </c>
      <c r="C200" s="8" t="s">
        <v>3</v>
      </c>
      <c r="D200" s="8" t="s">
        <v>191</v>
      </c>
      <c r="E200" s="8" t="s">
        <v>13</v>
      </c>
      <c r="F200" s="15">
        <v>1654.9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1654.9</v>
      </c>
      <c r="AD200" s="10">
        <v>0</v>
      </c>
      <c r="AE200" s="9">
        <v>0</v>
      </c>
      <c r="AF200" s="10">
        <v>0</v>
      </c>
      <c r="AG200" s="9">
        <v>0</v>
      </c>
      <c r="AH200" s="3"/>
    </row>
    <row r="201" spans="1:34" ht="25.5" outlineLevel="4" x14ac:dyDescent="0.25">
      <c r="A201" s="7" t="s">
        <v>132</v>
      </c>
      <c r="B201" s="8" t="s">
        <v>2</v>
      </c>
      <c r="C201" s="8" t="s">
        <v>3</v>
      </c>
      <c r="D201" s="8" t="s">
        <v>192</v>
      </c>
      <c r="E201" s="8" t="s">
        <v>2</v>
      </c>
      <c r="F201" s="15">
        <v>500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500</v>
      </c>
      <c r="AD201" s="10">
        <v>0</v>
      </c>
      <c r="AE201" s="9">
        <v>0</v>
      </c>
      <c r="AF201" s="10">
        <v>0</v>
      </c>
      <c r="AG201" s="9">
        <v>0</v>
      </c>
      <c r="AH201" s="3"/>
    </row>
    <row r="202" spans="1:34" outlineLevel="5" x14ac:dyDescent="0.25">
      <c r="A202" s="7" t="s">
        <v>12</v>
      </c>
      <c r="B202" s="8" t="s">
        <v>2</v>
      </c>
      <c r="C202" s="8" t="s">
        <v>3</v>
      </c>
      <c r="D202" s="8" t="s">
        <v>192</v>
      </c>
      <c r="E202" s="8" t="s">
        <v>13</v>
      </c>
      <c r="F202" s="15">
        <v>500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500</v>
      </c>
      <c r="AD202" s="10">
        <v>0</v>
      </c>
      <c r="AE202" s="9">
        <v>0</v>
      </c>
      <c r="AF202" s="10">
        <v>0</v>
      </c>
      <c r="AG202" s="9">
        <v>0</v>
      </c>
      <c r="AH202" s="3"/>
    </row>
    <row r="203" spans="1:34" ht="51" outlineLevel="4" x14ac:dyDescent="0.25">
      <c r="A203" s="7" t="s">
        <v>134</v>
      </c>
      <c r="B203" s="8" t="s">
        <v>2</v>
      </c>
      <c r="C203" s="8" t="s">
        <v>3</v>
      </c>
      <c r="D203" s="8" t="s">
        <v>193</v>
      </c>
      <c r="E203" s="8" t="s">
        <v>2</v>
      </c>
      <c r="F203" s="15">
        <v>675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675</v>
      </c>
      <c r="AD203" s="10">
        <v>0</v>
      </c>
      <c r="AE203" s="9">
        <v>0</v>
      </c>
      <c r="AF203" s="10">
        <v>0</v>
      </c>
      <c r="AG203" s="9">
        <v>0</v>
      </c>
      <c r="AH203" s="3"/>
    </row>
    <row r="204" spans="1:34" outlineLevel="5" x14ac:dyDescent="0.25">
      <c r="A204" s="7" t="s">
        <v>12</v>
      </c>
      <c r="B204" s="8" t="s">
        <v>2</v>
      </c>
      <c r="C204" s="8" t="s">
        <v>3</v>
      </c>
      <c r="D204" s="8" t="s">
        <v>193</v>
      </c>
      <c r="E204" s="8" t="s">
        <v>13</v>
      </c>
      <c r="F204" s="15">
        <v>675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675</v>
      </c>
      <c r="AD204" s="10">
        <v>0</v>
      </c>
      <c r="AE204" s="9">
        <v>0</v>
      </c>
      <c r="AF204" s="10">
        <v>0</v>
      </c>
      <c r="AG204" s="9">
        <v>0</v>
      </c>
      <c r="AH204" s="3"/>
    </row>
    <row r="205" spans="1:34" outlineLevel="4" x14ac:dyDescent="0.25">
      <c r="A205" s="7" t="s">
        <v>61</v>
      </c>
      <c r="B205" s="8" t="s">
        <v>2</v>
      </c>
      <c r="C205" s="8" t="s">
        <v>3</v>
      </c>
      <c r="D205" s="8" t="s">
        <v>194</v>
      </c>
      <c r="E205" s="8" t="s">
        <v>2</v>
      </c>
      <c r="F205" s="15">
        <v>289.8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289.8</v>
      </c>
      <c r="AD205" s="10">
        <v>0</v>
      </c>
      <c r="AE205" s="9">
        <v>0</v>
      </c>
      <c r="AF205" s="10">
        <v>0</v>
      </c>
      <c r="AG205" s="9">
        <v>0</v>
      </c>
      <c r="AH205" s="3"/>
    </row>
    <row r="206" spans="1:34" outlineLevel="5" x14ac:dyDescent="0.25">
      <c r="A206" s="7" t="s">
        <v>12</v>
      </c>
      <c r="B206" s="8" t="s">
        <v>2</v>
      </c>
      <c r="C206" s="8" t="s">
        <v>3</v>
      </c>
      <c r="D206" s="8" t="s">
        <v>194</v>
      </c>
      <c r="E206" s="8" t="s">
        <v>13</v>
      </c>
      <c r="F206" s="15">
        <v>289.8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289.8</v>
      </c>
      <c r="AD206" s="10">
        <v>0</v>
      </c>
      <c r="AE206" s="9">
        <v>0</v>
      </c>
      <c r="AF206" s="10">
        <v>0</v>
      </c>
      <c r="AG206" s="9">
        <v>0</v>
      </c>
      <c r="AH206" s="3"/>
    </row>
    <row r="207" spans="1:34" ht="38.25" outlineLevel="4" x14ac:dyDescent="0.25">
      <c r="A207" s="7" t="s">
        <v>14</v>
      </c>
      <c r="B207" s="8" t="s">
        <v>2</v>
      </c>
      <c r="C207" s="8" t="s">
        <v>3</v>
      </c>
      <c r="D207" s="8" t="s">
        <v>195</v>
      </c>
      <c r="E207" s="8" t="s">
        <v>2</v>
      </c>
      <c r="F207" s="15">
        <v>150584.80909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150584.80909</v>
      </c>
      <c r="AD207" s="10">
        <v>0</v>
      </c>
      <c r="AE207" s="9">
        <v>0</v>
      </c>
      <c r="AF207" s="10">
        <v>0</v>
      </c>
      <c r="AG207" s="9">
        <v>0</v>
      </c>
      <c r="AH207" s="3"/>
    </row>
    <row r="208" spans="1:34" outlineLevel="5" x14ac:dyDescent="0.25">
      <c r="A208" s="7" t="s">
        <v>12</v>
      </c>
      <c r="B208" s="8" t="s">
        <v>2</v>
      </c>
      <c r="C208" s="8" t="s">
        <v>3</v>
      </c>
      <c r="D208" s="8" t="s">
        <v>195</v>
      </c>
      <c r="E208" s="8" t="s">
        <v>13</v>
      </c>
      <c r="F208" s="15">
        <v>150584.80909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150584.80909</v>
      </c>
      <c r="AD208" s="10">
        <v>0</v>
      </c>
      <c r="AE208" s="9">
        <v>0</v>
      </c>
      <c r="AF208" s="10">
        <v>0</v>
      </c>
      <c r="AG208" s="9">
        <v>0</v>
      </c>
      <c r="AH208" s="3"/>
    </row>
    <row r="209" spans="1:34" ht="51" outlineLevel="4" x14ac:dyDescent="0.25">
      <c r="A209" s="7" t="s">
        <v>196</v>
      </c>
      <c r="B209" s="8" t="s">
        <v>2</v>
      </c>
      <c r="C209" s="8" t="s">
        <v>3</v>
      </c>
      <c r="D209" s="8" t="s">
        <v>197</v>
      </c>
      <c r="E209" s="8" t="s">
        <v>2</v>
      </c>
      <c r="F209" s="15">
        <v>909.09091000000001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909.09091000000001</v>
      </c>
      <c r="AD209" s="10">
        <v>0</v>
      </c>
      <c r="AE209" s="9">
        <v>0</v>
      </c>
      <c r="AF209" s="10">
        <v>0</v>
      </c>
      <c r="AG209" s="9">
        <v>0</v>
      </c>
      <c r="AH209" s="3"/>
    </row>
    <row r="210" spans="1:34" outlineLevel="5" x14ac:dyDescent="0.25">
      <c r="A210" s="7" t="s">
        <v>12</v>
      </c>
      <c r="B210" s="8" t="s">
        <v>2</v>
      </c>
      <c r="C210" s="8" t="s">
        <v>3</v>
      </c>
      <c r="D210" s="8" t="s">
        <v>197</v>
      </c>
      <c r="E210" s="8" t="s">
        <v>13</v>
      </c>
      <c r="F210" s="15">
        <v>909.09091000000001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909.09091000000001</v>
      </c>
      <c r="AD210" s="10">
        <v>0</v>
      </c>
      <c r="AE210" s="9">
        <v>0</v>
      </c>
      <c r="AF210" s="10">
        <v>0</v>
      </c>
      <c r="AG210" s="9">
        <v>0</v>
      </c>
      <c r="AH210" s="3"/>
    </row>
    <row r="211" spans="1:34" outlineLevel="4" x14ac:dyDescent="0.25">
      <c r="A211" s="7" t="s">
        <v>198</v>
      </c>
      <c r="B211" s="8" t="s">
        <v>2</v>
      </c>
      <c r="C211" s="8" t="s">
        <v>3</v>
      </c>
      <c r="D211" s="8" t="s">
        <v>199</v>
      </c>
      <c r="E211" s="8" t="s">
        <v>2</v>
      </c>
      <c r="F211" s="15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10">
        <v>0</v>
      </c>
      <c r="AE211" s="9">
        <v>0</v>
      </c>
      <c r="AF211" s="10">
        <v>0</v>
      </c>
      <c r="AG211" s="9">
        <v>0</v>
      </c>
      <c r="AH211" s="3"/>
    </row>
    <row r="212" spans="1:34" outlineLevel="5" x14ac:dyDescent="0.25">
      <c r="A212" s="7" t="s">
        <v>12</v>
      </c>
      <c r="B212" s="8" t="s">
        <v>2</v>
      </c>
      <c r="C212" s="8" t="s">
        <v>3</v>
      </c>
      <c r="D212" s="8" t="s">
        <v>199</v>
      </c>
      <c r="E212" s="8" t="s">
        <v>13</v>
      </c>
      <c r="F212" s="15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10">
        <v>0</v>
      </c>
      <c r="AE212" s="9">
        <v>0</v>
      </c>
      <c r="AF212" s="10">
        <v>0</v>
      </c>
      <c r="AG212" s="9">
        <v>0</v>
      </c>
      <c r="AH212" s="3"/>
    </row>
    <row r="213" spans="1:34" outlineLevel="3" x14ac:dyDescent="0.25">
      <c r="A213" s="7" t="s">
        <v>200</v>
      </c>
      <c r="B213" s="8" t="s">
        <v>2</v>
      </c>
      <c r="C213" s="8" t="s">
        <v>3</v>
      </c>
      <c r="D213" s="8" t="s">
        <v>201</v>
      </c>
      <c r="E213" s="8" t="s">
        <v>2</v>
      </c>
      <c r="F213" s="15">
        <v>25152.21818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25152.21818</v>
      </c>
      <c r="AD213" s="10">
        <v>0</v>
      </c>
      <c r="AE213" s="9">
        <v>0</v>
      </c>
      <c r="AF213" s="10">
        <v>0</v>
      </c>
      <c r="AG213" s="9">
        <v>0</v>
      </c>
      <c r="AH213" s="3"/>
    </row>
    <row r="214" spans="1:34" ht="38.25" outlineLevel="4" x14ac:dyDescent="0.25">
      <c r="A214" s="7" t="s">
        <v>125</v>
      </c>
      <c r="B214" s="8" t="s">
        <v>2</v>
      </c>
      <c r="C214" s="8" t="s">
        <v>3</v>
      </c>
      <c r="D214" s="8" t="s">
        <v>202</v>
      </c>
      <c r="E214" s="8" t="s">
        <v>2</v>
      </c>
      <c r="F214" s="15">
        <v>4484.3900000000003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4484.3900000000003</v>
      </c>
      <c r="AD214" s="10">
        <v>0</v>
      </c>
      <c r="AE214" s="9">
        <v>0</v>
      </c>
      <c r="AF214" s="10">
        <v>0</v>
      </c>
      <c r="AG214" s="9">
        <v>0</v>
      </c>
      <c r="AH214" s="3"/>
    </row>
    <row r="215" spans="1:34" outlineLevel="5" x14ac:dyDescent="0.25">
      <c r="A215" s="7" t="s">
        <v>12</v>
      </c>
      <c r="B215" s="8" t="s">
        <v>2</v>
      </c>
      <c r="C215" s="8" t="s">
        <v>3</v>
      </c>
      <c r="D215" s="8" t="s">
        <v>202</v>
      </c>
      <c r="E215" s="8" t="s">
        <v>13</v>
      </c>
      <c r="F215" s="15">
        <v>4484.3900000000003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4484.3900000000003</v>
      </c>
      <c r="AD215" s="10">
        <v>0</v>
      </c>
      <c r="AE215" s="9">
        <v>0</v>
      </c>
      <c r="AF215" s="10">
        <v>0</v>
      </c>
      <c r="AG215" s="9">
        <v>0</v>
      </c>
      <c r="AH215" s="3"/>
    </row>
    <row r="216" spans="1:34" ht="51" outlineLevel="4" x14ac:dyDescent="0.25">
      <c r="A216" s="7" t="s">
        <v>127</v>
      </c>
      <c r="B216" s="8" t="s">
        <v>2</v>
      </c>
      <c r="C216" s="8" t="s">
        <v>3</v>
      </c>
      <c r="D216" s="8" t="s">
        <v>203</v>
      </c>
      <c r="E216" s="8" t="s">
        <v>2</v>
      </c>
      <c r="F216" s="15">
        <v>89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89</v>
      </c>
      <c r="AD216" s="10">
        <v>0</v>
      </c>
      <c r="AE216" s="9">
        <v>0</v>
      </c>
      <c r="AF216" s="10">
        <v>0</v>
      </c>
      <c r="AG216" s="9">
        <v>0</v>
      </c>
      <c r="AH216" s="3"/>
    </row>
    <row r="217" spans="1:34" outlineLevel="5" x14ac:dyDescent="0.25">
      <c r="A217" s="7" t="s">
        <v>12</v>
      </c>
      <c r="B217" s="8" t="s">
        <v>2</v>
      </c>
      <c r="C217" s="8" t="s">
        <v>3</v>
      </c>
      <c r="D217" s="8" t="s">
        <v>203</v>
      </c>
      <c r="E217" s="8" t="s">
        <v>13</v>
      </c>
      <c r="F217" s="15">
        <v>89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89</v>
      </c>
      <c r="AD217" s="10">
        <v>0</v>
      </c>
      <c r="AE217" s="9">
        <v>0</v>
      </c>
      <c r="AF217" s="10">
        <v>0</v>
      </c>
      <c r="AG217" s="9">
        <v>0</v>
      </c>
      <c r="AH217" s="3"/>
    </row>
    <row r="218" spans="1:34" ht="25.5" outlineLevel="4" x14ac:dyDescent="0.25">
      <c r="A218" s="7" t="s">
        <v>129</v>
      </c>
      <c r="B218" s="8" t="s">
        <v>2</v>
      </c>
      <c r="C218" s="8" t="s">
        <v>3</v>
      </c>
      <c r="D218" s="8" t="s">
        <v>204</v>
      </c>
      <c r="E218" s="8" t="s">
        <v>2</v>
      </c>
      <c r="F218" s="15">
        <v>8014.41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8014.41</v>
      </c>
      <c r="AD218" s="10">
        <v>0</v>
      </c>
      <c r="AE218" s="9">
        <v>0</v>
      </c>
      <c r="AF218" s="10">
        <v>0</v>
      </c>
      <c r="AG218" s="9">
        <v>0</v>
      </c>
      <c r="AH218" s="3"/>
    </row>
    <row r="219" spans="1:34" outlineLevel="5" x14ac:dyDescent="0.25">
      <c r="A219" s="7" t="s">
        <v>12</v>
      </c>
      <c r="B219" s="8" t="s">
        <v>2</v>
      </c>
      <c r="C219" s="8" t="s">
        <v>3</v>
      </c>
      <c r="D219" s="8" t="s">
        <v>204</v>
      </c>
      <c r="E219" s="8" t="s">
        <v>13</v>
      </c>
      <c r="F219" s="15">
        <v>8014.41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8014.41</v>
      </c>
      <c r="AD219" s="10">
        <v>0</v>
      </c>
      <c r="AE219" s="9">
        <v>0</v>
      </c>
      <c r="AF219" s="10">
        <v>0</v>
      </c>
      <c r="AG219" s="9">
        <v>0</v>
      </c>
      <c r="AH219" s="3"/>
    </row>
    <row r="220" spans="1:34" ht="25.5" outlineLevel="4" x14ac:dyDescent="0.25">
      <c r="A220" s="7" t="s">
        <v>59</v>
      </c>
      <c r="B220" s="8" t="s">
        <v>2</v>
      </c>
      <c r="C220" s="8" t="s">
        <v>3</v>
      </c>
      <c r="D220" s="8" t="s">
        <v>205</v>
      </c>
      <c r="E220" s="8" t="s">
        <v>2</v>
      </c>
      <c r="F220" s="15">
        <v>21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21</v>
      </c>
      <c r="AD220" s="10">
        <v>0</v>
      </c>
      <c r="AE220" s="9">
        <v>0</v>
      </c>
      <c r="AF220" s="10">
        <v>0</v>
      </c>
      <c r="AG220" s="9">
        <v>0</v>
      </c>
      <c r="AH220" s="3"/>
    </row>
    <row r="221" spans="1:34" outlineLevel="5" x14ac:dyDescent="0.25">
      <c r="A221" s="7" t="s">
        <v>12</v>
      </c>
      <c r="B221" s="8" t="s">
        <v>2</v>
      </c>
      <c r="C221" s="8" t="s">
        <v>3</v>
      </c>
      <c r="D221" s="8" t="s">
        <v>205</v>
      </c>
      <c r="E221" s="8" t="s">
        <v>13</v>
      </c>
      <c r="F221" s="15">
        <v>21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21</v>
      </c>
      <c r="AD221" s="10">
        <v>0</v>
      </c>
      <c r="AE221" s="9">
        <v>0</v>
      </c>
      <c r="AF221" s="10">
        <v>0</v>
      </c>
      <c r="AG221" s="9">
        <v>0</v>
      </c>
      <c r="AH221" s="3"/>
    </row>
    <row r="222" spans="1:34" outlineLevel="4" x14ac:dyDescent="0.25">
      <c r="A222" s="7" t="s">
        <v>61</v>
      </c>
      <c r="B222" s="8" t="s">
        <v>2</v>
      </c>
      <c r="C222" s="8" t="s">
        <v>3</v>
      </c>
      <c r="D222" s="8" t="s">
        <v>206</v>
      </c>
      <c r="E222" s="8" t="s">
        <v>2</v>
      </c>
      <c r="F222" s="15">
        <v>12.2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12.2</v>
      </c>
      <c r="AD222" s="10">
        <v>0</v>
      </c>
      <c r="AE222" s="9">
        <v>0</v>
      </c>
      <c r="AF222" s="10">
        <v>0</v>
      </c>
      <c r="AG222" s="9">
        <v>0</v>
      </c>
      <c r="AH222" s="3"/>
    </row>
    <row r="223" spans="1:34" outlineLevel="5" x14ac:dyDescent="0.25">
      <c r="A223" s="7" t="s">
        <v>12</v>
      </c>
      <c r="B223" s="8" t="s">
        <v>2</v>
      </c>
      <c r="C223" s="8" t="s">
        <v>3</v>
      </c>
      <c r="D223" s="8" t="s">
        <v>206</v>
      </c>
      <c r="E223" s="8" t="s">
        <v>13</v>
      </c>
      <c r="F223" s="15">
        <v>12.2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12.2</v>
      </c>
      <c r="AD223" s="10">
        <v>0</v>
      </c>
      <c r="AE223" s="9">
        <v>0</v>
      </c>
      <c r="AF223" s="10">
        <v>0</v>
      </c>
      <c r="AG223" s="9">
        <v>0</v>
      </c>
      <c r="AH223" s="3"/>
    </row>
    <row r="224" spans="1:34" ht="38.25" outlineLevel="4" x14ac:dyDescent="0.25">
      <c r="A224" s="7" t="s">
        <v>14</v>
      </c>
      <c r="B224" s="8" t="s">
        <v>2</v>
      </c>
      <c r="C224" s="8" t="s">
        <v>3</v>
      </c>
      <c r="D224" s="8" t="s">
        <v>207</v>
      </c>
      <c r="E224" s="8" t="s">
        <v>2</v>
      </c>
      <c r="F224" s="15">
        <v>12408.16951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12408.16951</v>
      </c>
      <c r="AD224" s="10">
        <v>0</v>
      </c>
      <c r="AE224" s="9">
        <v>0</v>
      </c>
      <c r="AF224" s="10">
        <v>0</v>
      </c>
      <c r="AG224" s="9">
        <v>0</v>
      </c>
      <c r="AH224" s="3"/>
    </row>
    <row r="225" spans="1:34" outlineLevel="5" x14ac:dyDescent="0.25">
      <c r="A225" s="7" t="s">
        <v>12</v>
      </c>
      <c r="B225" s="8" t="s">
        <v>2</v>
      </c>
      <c r="C225" s="8" t="s">
        <v>3</v>
      </c>
      <c r="D225" s="8" t="s">
        <v>207</v>
      </c>
      <c r="E225" s="8" t="s">
        <v>13</v>
      </c>
      <c r="F225" s="15">
        <v>12408.16951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12408.16951</v>
      </c>
      <c r="AD225" s="10">
        <v>0</v>
      </c>
      <c r="AE225" s="9">
        <v>0</v>
      </c>
      <c r="AF225" s="10">
        <v>0</v>
      </c>
      <c r="AG225" s="9">
        <v>0</v>
      </c>
      <c r="AH225" s="3"/>
    </row>
    <row r="226" spans="1:34" outlineLevel="4" x14ac:dyDescent="0.25">
      <c r="A226" s="7" t="s">
        <v>198</v>
      </c>
      <c r="B226" s="8" t="s">
        <v>2</v>
      </c>
      <c r="C226" s="8" t="s">
        <v>3</v>
      </c>
      <c r="D226" s="8" t="s">
        <v>208</v>
      </c>
      <c r="E226" s="8" t="s">
        <v>2</v>
      </c>
      <c r="F226" s="15">
        <v>123.04867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123.04867</v>
      </c>
      <c r="AD226" s="10">
        <v>0</v>
      </c>
      <c r="AE226" s="9">
        <v>0</v>
      </c>
      <c r="AF226" s="10">
        <v>0</v>
      </c>
      <c r="AG226" s="9">
        <v>0</v>
      </c>
      <c r="AH226" s="3"/>
    </row>
    <row r="227" spans="1:34" outlineLevel="5" x14ac:dyDescent="0.25">
      <c r="A227" s="7" t="s">
        <v>12</v>
      </c>
      <c r="B227" s="8" t="s">
        <v>2</v>
      </c>
      <c r="C227" s="8" t="s">
        <v>3</v>
      </c>
      <c r="D227" s="8" t="s">
        <v>208</v>
      </c>
      <c r="E227" s="8" t="s">
        <v>13</v>
      </c>
      <c r="F227" s="15">
        <v>123.04867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123.04867</v>
      </c>
      <c r="AD227" s="10">
        <v>0</v>
      </c>
      <c r="AE227" s="9">
        <v>0</v>
      </c>
      <c r="AF227" s="10">
        <v>0</v>
      </c>
      <c r="AG227" s="9">
        <v>0</v>
      </c>
      <c r="AH227" s="3"/>
    </row>
    <row r="228" spans="1:34" ht="25.5" outlineLevel="3" x14ac:dyDescent="0.25">
      <c r="A228" s="7" t="s">
        <v>209</v>
      </c>
      <c r="B228" s="8" t="s">
        <v>2</v>
      </c>
      <c r="C228" s="8" t="s">
        <v>3</v>
      </c>
      <c r="D228" s="8" t="s">
        <v>210</v>
      </c>
      <c r="E228" s="8" t="s">
        <v>2</v>
      </c>
      <c r="F228" s="15">
        <v>24877.8328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24877.8328</v>
      </c>
      <c r="AD228" s="10">
        <v>0</v>
      </c>
      <c r="AE228" s="9">
        <v>0</v>
      </c>
      <c r="AF228" s="10">
        <v>0</v>
      </c>
      <c r="AG228" s="9">
        <v>0</v>
      </c>
      <c r="AH228" s="3"/>
    </row>
    <row r="229" spans="1:34" outlineLevel="4" x14ac:dyDescent="0.25">
      <c r="A229" s="7" t="s">
        <v>102</v>
      </c>
      <c r="B229" s="8" t="s">
        <v>2</v>
      </c>
      <c r="C229" s="8" t="s">
        <v>3</v>
      </c>
      <c r="D229" s="8" t="s">
        <v>211</v>
      </c>
      <c r="E229" s="8" t="s">
        <v>2</v>
      </c>
      <c r="F229" s="15">
        <v>6700.5248000000001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6700.5248000000001</v>
      </c>
      <c r="AD229" s="10">
        <v>0</v>
      </c>
      <c r="AE229" s="9">
        <v>0</v>
      </c>
      <c r="AF229" s="10">
        <v>0</v>
      </c>
      <c r="AG229" s="9">
        <v>0</v>
      </c>
      <c r="AH229" s="3"/>
    </row>
    <row r="230" spans="1:34" ht="25.5" outlineLevel="5" x14ac:dyDescent="0.25">
      <c r="A230" s="7" t="s">
        <v>104</v>
      </c>
      <c r="B230" s="8" t="s">
        <v>2</v>
      </c>
      <c r="C230" s="8" t="s">
        <v>3</v>
      </c>
      <c r="D230" s="8" t="s">
        <v>211</v>
      </c>
      <c r="E230" s="8" t="s">
        <v>105</v>
      </c>
      <c r="F230" s="15">
        <v>6123.9247999999998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6123.9247999999998</v>
      </c>
      <c r="AD230" s="10">
        <v>0</v>
      </c>
      <c r="AE230" s="9">
        <v>0</v>
      </c>
      <c r="AF230" s="10">
        <v>0</v>
      </c>
      <c r="AG230" s="9">
        <v>0</v>
      </c>
      <c r="AH230" s="3"/>
    </row>
    <row r="231" spans="1:34" ht="25.5" outlineLevel="5" x14ac:dyDescent="0.25">
      <c r="A231" s="7" t="s">
        <v>28</v>
      </c>
      <c r="B231" s="8" t="s">
        <v>2</v>
      </c>
      <c r="C231" s="8" t="s">
        <v>3</v>
      </c>
      <c r="D231" s="8" t="s">
        <v>211</v>
      </c>
      <c r="E231" s="8" t="s">
        <v>29</v>
      </c>
      <c r="F231" s="15">
        <v>576.6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576.6</v>
      </c>
      <c r="AD231" s="10">
        <v>0</v>
      </c>
      <c r="AE231" s="9">
        <v>0</v>
      </c>
      <c r="AF231" s="10">
        <v>0</v>
      </c>
      <c r="AG231" s="9">
        <v>0</v>
      </c>
      <c r="AH231" s="3"/>
    </row>
    <row r="232" spans="1:34" ht="25.5" outlineLevel="4" x14ac:dyDescent="0.25">
      <c r="A232" s="7" t="s">
        <v>93</v>
      </c>
      <c r="B232" s="8" t="s">
        <v>2</v>
      </c>
      <c r="C232" s="8" t="s">
        <v>3</v>
      </c>
      <c r="D232" s="8" t="s">
        <v>212</v>
      </c>
      <c r="E232" s="8" t="s">
        <v>2</v>
      </c>
      <c r="F232" s="15">
        <v>295.488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295.488</v>
      </c>
      <c r="AD232" s="10">
        <v>0</v>
      </c>
      <c r="AE232" s="9">
        <v>0</v>
      </c>
      <c r="AF232" s="10">
        <v>0</v>
      </c>
      <c r="AG232" s="9">
        <v>0</v>
      </c>
      <c r="AH232" s="3"/>
    </row>
    <row r="233" spans="1:34" ht="25.5" outlineLevel="5" x14ac:dyDescent="0.25">
      <c r="A233" s="7" t="s">
        <v>80</v>
      </c>
      <c r="B233" s="8" t="s">
        <v>2</v>
      </c>
      <c r="C233" s="8" t="s">
        <v>3</v>
      </c>
      <c r="D233" s="8" t="s">
        <v>212</v>
      </c>
      <c r="E233" s="8" t="s">
        <v>81</v>
      </c>
      <c r="F233" s="15">
        <v>295.488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295.488</v>
      </c>
      <c r="AD233" s="10">
        <v>0</v>
      </c>
      <c r="AE233" s="9">
        <v>0</v>
      </c>
      <c r="AF233" s="10">
        <v>0</v>
      </c>
      <c r="AG233" s="9">
        <v>0</v>
      </c>
      <c r="AH233" s="3"/>
    </row>
    <row r="234" spans="1:34" ht="25.5" outlineLevel="4" x14ac:dyDescent="0.25">
      <c r="A234" s="7" t="s">
        <v>213</v>
      </c>
      <c r="B234" s="8" t="s">
        <v>2</v>
      </c>
      <c r="C234" s="8" t="s">
        <v>3</v>
      </c>
      <c r="D234" s="8" t="s">
        <v>214</v>
      </c>
      <c r="E234" s="8" t="s">
        <v>2</v>
      </c>
      <c r="F234" s="15">
        <v>12000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12000</v>
      </c>
      <c r="AD234" s="10">
        <v>0</v>
      </c>
      <c r="AE234" s="9">
        <v>0</v>
      </c>
      <c r="AF234" s="10">
        <v>0</v>
      </c>
      <c r="AG234" s="9">
        <v>0</v>
      </c>
      <c r="AH234" s="3"/>
    </row>
    <row r="235" spans="1:34" outlineLevel="5" x14ac:dyDescent="0.25">
      <c r="A235" s="7" t="s">
        <v>12</v>
      </c>
      <c r="B235" s="8" t="s">
        <v>2</v>
      </c>
      <c r="C235" s="8" t="s">
        <v>3</v>
      </c>
      <c r="D235" s="8" t="s">
        <v>214</v>
      </c>
      <c r="E235" s="8" t="s">
        <v>13</v>
      </c>
      <c r="F235" s="15">
        <v>12000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12000</v>
      </c>
      <c r="AD235" s="10">
        <v>0</v>
      </c>
      <c r="AE235" s="9">
        <v>0</v>
      </c>
      <c r="AF235" s="10">
        <v>0</v>
      </c>
      <c r="AG235" s="9">
        <v>0</v>
      </c>
      <c r="AH235" s="3"/>
    </row>
    <row r="236" spans="1:34" ht="38.25" outlineLevel="4" x14ac:dyDescent="0.25">
      <c r="A236" s="7" t="s">
        <v>14</v>
      </c>
      <c r="B236" s="8" t="s">
        <v>2</v>
      </c>
      <c r="C236" s="8" t="s">
        <v>3</v>
      </c>
      <c r="D236" s="8" t="s">
        <v>215</v>
      </c>
      <c r="E236" s="8" t="s">
        <v>2</v>
      </c>
      <c r="F236" s="15">
        <v>5881.82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5881.82</v>
      </c>
      <c r="AD236" s="10">
        <v>0</v>
      </c>
      <c r="AE236" s="9">
        <v>0</v>
      </c>
      <c r="AF236" s="10">
        <v>0</v>
      </c>
      <c r="AG236" s="9">
        <v>0</v>
      </c>
      <c r="AH236" s="3"/>
    </row>
    <row r="237" spans="1:34" ht="51" outlineLevel="5" x14ac:dyDescent="0.25">
      <c r="A237" s="7" t="s">
        <v>71</v>
      </c>
      <c r="B237" s="8" t="s">
        <v>2</v>
      </c>
      <c r="C237" s="8" t="s">
        <v>3</v>
      </c>
      <c r="D237" s="8" t="s">
        <v>215</v>
      </c>
      <c r="E237" s="8" t="s">
        <v>72</v>
      </c>
      <c r="F237" s="15">
        <v>5881.82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5881.82</v>
      </c>
      <c r="AD237" s="10">
        <v>0</v>
      </c>
      <c r="AE237" s="9">
        <v>0</v>
      </c>
      <c r="AF237" s="10">
        <v>0</v>
      </c>
      <c r="AG237" s="9">
        <v>0</v>
      </c>
      <c r="AH237" s="3"/>
    </row>
    <row r="238" spans="1:34" ht="25.5" x14ac:dyDescent="0.25">
      <c r="A238" s="30" t="s">
        <v>216</v>
      </c>
      <c r="B238" s="8" t="s">
        <v>2</v>
      </c>
      <c r="C238" s="8" t="s">
        <v>3</v>
      </c>
      <c r="D238" s="31" t="s">
        <v>217</v>
      </c>
      <c r="E238" s="31" t="s">
        <v>2</v>
      </c>
      <c r="F238" s="32">
        <v>15463.83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15463.83</v>
      </c>
      <c r="AD238" s="10">
        <v>0</v>
      </c>
      <c r="AE238" s="9">
        <v>0</v>
      </c>
      <c r="AF238" s="10">
        <v>0</v>
      </c>
      <c r="AG238" s="9">
        <v>0</v>
      </c>
      <c r="AH238" s="3"/>
    </row>
    <row r="239" spans="1:34" ht="25.5" outlineLevel="2" x14ac:dyDescent="0.25">
      <c r="A239" s="30" t="s">
        <v>218</v>
      </c>
      <c r="B239" s="8" t="s">
        <v>2</v>
      </c>
      <c r="C239" s="8" t="s">
        <v>3</v>
      </c>
      <c r="D239" s="31" t="s">
        <v>217</v>
      </c>
      <c r="E239" s="31" t="s">
        <v>2</v>
      </c>
      <c r="F239" s="32">
        <v>15362.8199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15362.8199</v>
      </c>
      <c r="AD239" s="10">
        <v>0</v>
      </c>
      <c r="AE239" s="9">
        <v>0</v>
      </c>
      <c r="AF239" s="10">
        <v>0</v>
      </c>
      <c r="AG239" s="9">
        <v>0</v>
      </c>
      <c r="AH239" s="3"/>
    </row>
    <row r="240" spans="1:34" ht="38.25" outlineLevel="3" x14ac:dyDescent="0.25">
      <c r="A240" s="7" t="s">
        <v>219</v>
      </c>
      <c r="B240" s="8" t="s">
        <v>2</v>
      </c>
      <c r="C240" s="8" t="s">
        <v>3</v>
      </c>
      <c r="D240" s="8" t="s">
        <v>220</v>
      </c>
      <c r="E240" s="8" t="s">
        <v>2</v>
      </c>
      <c r="F240" s="15">
        <v>14638.8199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14638.8199</v>
      </c>
      <c r="AD240" s="10">
        <v>0</v>
      </c>
      <c r="AE240" s="9">
        <v>0</v>
      </c>
      <c r="AF240" s="10">
        <v>0</v>
      </c>
      <c r="AG240" s="9">
        <v>0</v>
      </c>
      <c r="AH240" s="3"/>
    </row>
    <row r="241" spans="1:34" ht="38.25" outlineLevel="4" x14ac:dyDescent="0.25">
      <c r="A241" s="7" t="s">
        <v>14</v>
      </c>
      <c r="B241" s="8" t="s">
        <v>2</v>
      </c>
      <c r="C241" s="8" t="s">
        <v>3</v>
      </c>
      <c r="D241" s="8" t="s">
        <v>221</v>
      </c>
      <c r="E241" s="8" t="s">
        <v>2</v>
      </c>
      <c r="F241" s="15">
        <v>14638.8199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14638.8199</v>
      </c>
      <c r="AD241" s="10">
        <v>0</v>
      </c>
      <c r="AE241" s="9">
        <v>0</v>
      </c>
      <c r="AF241" s="10">
        <v>0</v>
      </c>
      <c r="AG241" s="9">
        <v>0</v>
      </c>
      <c r="AH241" s="3"/>
    </row>
    <row r="242" spans="1:34" outlineLevel="5" x14ac:dyDescent="0.25">
      <c r="A242" s="7" t="s">
        <v>12</v>
      </c>
      <c r="B242" s="8" t="s">
        <v>2</v>
      </c>
      <c r="C242" s="8" t="s">
        <v>3</v>
      </c>
      <c r="D242" s="8" t="s">
        <v>221</v>
      </c>
      <c r="E242" s="8" t="s">
        <v>13</v>
      </c>
      <c r="F242" s="15">
        <v>14638.8199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14638.8199</v>
      </c>
      <c r="AD242" s="10">
        <v>0</v>
      </c>
      <c r="AE242" s="9">
        <v>0</v>
      </c>
      <c r="AF242" s="10">
        <v>0</v>
      </c>
      <c r="AG242" s="9">
        <v>0</v>
      </c>
      <c r="AH242" s="3"/>
    </row>
    <row r="243" spans="1:34" ht="38.25" outlineLevel="3" x14ac:dyDescent="0.25">
      <c r="A243" s="7" t="s">
        <v>222</v>
      </c>
      <c r="B243" s="8" t="s">
        <v>2</v>
      </c>
      <c r="C243" s="8" t="s">
        <v>3</v>
      </c>
      <c r="D243" s="8" t="s">
        <v>223</v>
      </c>
      <c r="E243" s="8" t="s">
        <v>2</v>
      </c>
      <c r="F243" s="15">
        <v>724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724</v>
      </c>
      <c r="AD243" s="10">
        <v>0</v>
      </c>
      <c r="AE243" s="9">
        <v>0</v>
      </c>
      <c r="AF243" s="10">
        <v>0</v>
      </c>
      <c r="AG243" s="9">
        <v>0</v>
      </c>
      <c r="AH243" s="3"/>
    </row>
    <row r="244" spans="1:34" ht="38.25" outlineLevel="4" x14ac:dyDescent="0.25">
      <c r="A244" s="7" t="s">
        <v>224</v>
      </c>
      <c r="B244" s="8" t="s">
        <v>2</v>
      </c>
      <c r="C244" s="8" t="s">
        <v>3</v>
      </c>
      <c r="D244" s="8" t="s">
        <v>225</v>
      </c>
      <c r="E244" s="8" t="s">
        <v>2</v>
      </c>
      <c r="F244" s="15">
        <v>724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724</v>
      </c>
      <c r="AD244" s="10">
        <v>0</v>
      </c>
      <c r="AE244" s="9">
        <v>0</v>
      </c>
      <c r="AF244" s="10">
        <v>0</v>
      </c>
      <c r="AG244" s="9">
        <v>0</v>
      </c>
      <c r="AH244" s="3"/>
    </row>
    <row r="245" spans="1:34" outlineLevel="5" x14ac:dyDescent="0.25">
      <c r="A245" s="7" t="s">
        <v>12</v>
      </c>
      <c r="B245" s="8" t="s">
        <v>2</v>
      </c>
      <c r="C245" s="8" t="s">
        <v>3</v>
      </c>
      <c r="D245" s="8" t="s">
        <v>225</v>
      </c>
      <c r="E245" s="8" t="s">
        <v>13</v>
      </c>
      <c r="F245" s="15">
        <v>724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724</v>
      </c>
      <c r="AD245" s="10">
        <v>0</v>
      </c>
      <c r="AE245" s="9">
        <v>0</v>
      </c>
      <c r="AF245" s="10">
        <v>0</v>
      </c>
      <c r="AG245" s="9">
        <v>0</v>
      </c>
      <c r="AH245" s="3"/>
    </row>
    <row r="246" spans="1:34" ht="38.25" outlineLevel="4" x14ac:dyDescent="0.25">
      <c r="A246" s="7" t="s">
        <v>83</v>
      </c>
      <c r="B246" s="8" t="s">
        <v>2</v>
      </c>
      <c r="C246" s="8" t="s">
        <v>3</v>
      </c>
      <c r="D246" s="8" t="s">
        <v>226</v>
      </c>
      <c r="E246" s="8" t="s">
        <v>2</v>
      </c>
      <c r="F246" s="15">
        <v>101.01009999999999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101.01009999999999</v>
      </c>
      <c r="AD246" s="10">
        <v>0</v>
      </c>
      <c r="AE246" s="9">
        <v>0</v>
      </c>
      <c r="AF246" s="10">
        <v>0</v>
      </c>
      <c r="AG246" s="9">
        <v>0</v>
      </c>
      <c r="AH246" s="3"/>
    </row>
    <row r="247" spans="1:34" outlineLevel="5" x14ac:dyDescent="0.25">
      <c r="A247" s="7" t="s">
        <v>12</v>
      </c>
      <c r="B247" s="8" t="s">
        <v>2</v>
      </c>
      <c r="C247" s="8" t="s">
        <v>3</v>
      </c>
      <c r="D247" s="8" t="s">
        <v>226</v>
      </c>
      <c r="E247" s="8" t="s">
        <v>13</v>
      </c>
      <c r="F247" s="15">
        <v>101.01009999999999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101.01009999999999</v>
      </c>
      <c r="AD247" s="10">
        <v>0</v>
      </c>
      <c r="AE247" s="9">
        <v>0</v>
      </c>
      <c r="AF247" s="10">
        <v>0</v>
      </c>
      <c r="AG247" s="9">
        <v>0</v>
      </c>
      <c r="AH247" s="3"/>
    </row>
    <row r="248" spans="1:34" ht="25.5" x14ac:dyDescent="0.25">
      <c r="A248" s="30" t="s">
        <v>227</v>
      </c>
      <c r="B248" s="8" t="s">
        <v>2</v>
      </c>
      <c r="C248" s="8" t="s">
        <v>3</v>
      </c>
      <c r="D248" s="31" t="s">
        <v>228</v>
      </c>
      <c r="E248" s="31" t="s">
        <v>2</v>
      </c>
      <c r="F248" s="32">
        <v>58537.55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58537.55</v>
      </c>
      <c r="AD248" s="10">
        <v>0</v>
      </c>
      <c r="AE248" s="9">
        <v>0</v>
      </c>
      <c r="AF248" s="10">
        <v>0</v>
      </c>
      <c r="AG248" s="9">
        <v>0</v>
      </c>
      <c r="AH248" s="3"/>
    </row>
    <row r="249" spans="1:34" ht="25.5" outlineLevel="3" x14ac:dyDescent="0.25">
      <c r="A249" s="7" t="s">
        <v>229</v>
      </c>
      <c r="B249" s="8" t="s">
        <v>2</v>
      </c>
      <c r="C249" s="8" t="s">
        <v>3</v>
      </c>
      <c r="D249" s="8" t="s">
        <v>230</v>
      </c>
      <c r="E249" s="8" t="s">
        <v>2</v>
      </c>
      <c r="F249" s="15">
        <v>58537.55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58537.55</v>
      </c>
      <c r="AD249" s="10">
        <v>0</v>
      </c>
      <c r="AE249" s="9">
        <v>0</v>
      </c>
      <c r="AF249" s="10">
        <v>0</v>
      </c>
      <c r="AG249" s="9">
        <v>0</v>
      </c>
      <c r="AH249" s="3"/>
    </row>
    <row r="250" spans="1:34" ht="25.5" outlineLevel="4" x14ac:dyDescent="0.25">
      <c r="A250" s="7" t="s">
        <v>123</v>
      </c>
      <c r="B250" s="8" t="s">
        <v>2</v>
      </c>
      <c r="C250" s="8" t="s">
        <v>3</v>
      </c>
      <c r="D250" s="8" t="s">
        <v>231</v>
      </c>
      <c r="E250" s="8" t="s">
        <v>2</v>
      </c>
      <c r="F250" s="15">
        <v>14567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14567</v>
      </c>
      <c r="AD250" s="10">
        <v>0</v>
      </c>
      <c r="AE250" s="9">
        <v>0</v>
      </c>
      <c r="AF250" s="10">
        <v>0</v>
      </c>
      <c r="AG250" s="9">
        <v>0</v>
      </c>
      <c r="AH250" s="3"/>
    </row>
    <row r="251" spans="1:34" ht="25.5" outlineLevel="5" x14ac:dyDescent="0.25">
      <c r="A251" s="7" t="s">
        <v>28</v>
      </c>
      <c r="B251" s="8" t="s">
        <v>2</v>
      </c>
      <c r="C251" s="8" t="s">
        <v>3</v>
      </c>
      <c r="D251" s="8" t="s">
        <v>231</v>
      </c>
      <c r="E251" s="8" t="s">
        <v>29</v>
      </c>
      <c r="F251" s="15">
        <v>6500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6500</v>
      </c>
      <c r="AD251" s="10">
        <v>0</v>
      </c>
      <c r="AE251" s="9">
        <v>0</v>
      </c>
      <c r="AF251" s="10">
        <v>0</v>
      </c>
      <c r="AG251" s="9">
        <v>0</v>
      </c>
      <c r="AH251" s="3"/>
    </row>
    <row r="252" spans="1:34" outlineLevel="5" x14ac:dyDescent="0.25">
      <c r="A252" s="7" t="s">
        <v>150</v>
      </c>
      <c r="B252" s="8" t="s">
        <v>2</v>
      </c>
      <c r="C252" s="8" t="s">
        <v>3</v>
      </c>
      <c r="D252" s="8" t="s">
        <v>231</v>
      </c>
      <c r="E252" s="8" t="s">
        <v>151</v>
      </c>
      <c r="F252" s="15">
        <v>8067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8067</v>
      </c>
      <c r="AD252" s="10">
        <v>0</v>
      </c>
      <c r="AE252" s="9">
        <v>0</v>
      </c>
      <c r="AF252" s="10">
        <v>0</v>
      </c>
      <c r="AG252" s="9">
        <v>0</v>
      </c>
      <c r="AH252" s="3"/>
    </row>
    <row r="253" spans="1:34" ht="51" outlineLevel="4" x14ac:dyDescent="0.25">
      <c r="A253" s="7" t="s">
        <v>127</v>
      </c>
      <c r="B253" s="8" t="s">
        <v>2</v>
      </c>
      <c r="C253" s="8" t="s">
        <v>3</v>
      </c>
      <c r="D253" s="8" t="s">
        <v>232</v>
      </c>
      <c r="E253" s="8" t="s">
        <v>2</v>
      </c>
      <c r="F253" s="15">
        <v>80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80</v>
      </c>
      <c r="AD253" s="10">
        <v>0</v>
      </c>
      <c r="AE253" s="9">
        <v>0</v>
      </c>
      <c r="AF253" s="10">
        <v>0</v>
      </c>
      <c r="AG253" s="9">
        <v>0</v>
      </c>
      <c r="AH253" s="3"/>
    </row>
    <row r="254" spans="1:34" outlineLevel="5" x14ac:dyDescent="0.25">
      <c r="A254" s="7" t="s">
        <v>69</v>
      </c>
      <c r="B254" s="8" t="s">
        <v>2</v>
      </c>
      <c r="C254" s="8" t="s">
        <v>3</v>
      </c>
      <c r="D254" s="8" t="s">
        <v>232</v>
      </c>
      <c r="E254" s="8" t="s">
        <v>70</v>
      </c>
      <c r="F254" s="15">
        <v>80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80</v>
      </c>
      <c r="AD254" s="10">
        <v>0</v>
      </c>
      <c r="AE254" s="9">
        <v>0</v>
      </c>
      <c r="AF254" s="10">
        <v>0</v>
      </c>
      <c r="AG254" s="9">
        <v>0</v>
      </c>
      <c r="AH254" s="3"/>
    </row>
    <row r="255" spans="1:34" ht="25.5" outlineLevel="4" x14ac:dyDescent="0.25">
      <c r="A255" s="7" t="s">
        <v>129</v>
      </c>
      <c r="B255" s="8" t="s">
        <v>2</v>
      </c>
      <c r="C255" s="8" t="s">
        <v>3</v>
      </c>
      <c r="D255" s="8" t="s">
        <v>233</v>
      </c>
      <c r="E255" s="8" t="s">
        <v>2</v>
      </c>
      <c r="F255" s="15">
        <v>9520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9520</v>
      </c>
      <c r="AD255" s="10">
        <v>0</v>
      </c>
      <c r="AE255" s="9">
        <v>0</v>
      </c>
      <c r="AF255" s="10">
        <v>0</v>
      </c>
      <c r="AG255" s="9">
        <v>0</v>
      </c>
      <c r="AH255" s="3"/>
    </row>
    <row r="256" spans="1:34" outlineLevel="5" x14ac:dyDescent="0.25">
      <c r="A256" s="7" t="s">
        <v>150</v>
      </c>
      <c r="B256" s="8" t="s">
        <v>2</v>
      </c>
      <c r="C256" s="8" t="s">
        <v>3</v>
      </c>
      <c r="D256" s="8" t="s">
        <v>233</v>
      </c>
      <c r="E256" s="8" t="s">
        <v>151</v>
      </c>
      <c r="F256" s="15">
        <v>9520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9520</v>
      </c>
      <c r="AD256" s="10">
        <v>0</v>
      </c>
      <c r="AE256" s="9">
        <v>0</v>
      </c>
      <c r="AF256" s="10">
        <v>0</v>
      </c>
      <c r="AG256" s="9">
        <v>0</v>
      </c>
      <c r="AH256" s="3"/>
    </row>
    <row r="257" spans="1:34" ht="25.5" outlineLevel="4" x14ac:dyDescent="0.25">
      <c r="A257" s="7" t="s">
        <v>59</v>
      </c>
      <c r="B257" s="8" t="s">
        <v>2</v>
      </c>
      <c r="C257" s="8" t="s">
        <v>3</v>
      </c>
      <c r="D257" s="8" t="s">
        <v>234</v>
      </c>
      <c r="E257" s="8" t="s">
        <v>2</v>
      </c>
      <c r="F257" s="15">
        <v>1007.7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1007.7</v>
      </c>
      <c r="AD257" s="10">
        <v>0</v>
      </c>
      <c r="AE257" s="9">
        <v>0</v>
      </c>
      <c r="AF257" s="10">
        <v>0</v>
      </c>
      <c r="AG257" s="9">
        <v>0</v>
      </c>
      <c r="AH257" s="3"/>
    </row>
    <row r="258" spans="1:34" outlineLevel="5" x14ac:dyDescent="0.25">
      <c r="A258" s="7" t="s">
        <v>69</v>
      </c>
      <c r="B258" s="8" t="s">
        <v>2</v>
      </c>
      <c r="C258" s="8" t="s">
        <v>3</v>
      </c>
      <c r="D258" s="8" t="s">
        <v>234</v>
      </c>
      <c r="E258" s="8" t="s">
        <v>70</v>
      </c>
      <c r="F258" s="15">
        <v>1007.7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1007.7</v>
      </c>
      <c r="AD258" s="10">
        <v>0</v>
      </c>
      <c r="AE258" s="9">
        <v>0</v>
      </c>
      <c r="AF258" s="10">
        <v>0</v>
      </c>
      <c r="AG258" s="9">
        <v>0</v>
      </c>
      <c r="AH258" s="3"/>
    </row>
    <row r="259" spans="1:34" outlineLevel="4" x14ac:dyDescent="0.25">
      <c r="A259" s="7" t="s">
        <v>61</v>
      </c>
      <c r="B259" s="8" t="s">
        <v>2</v>
      </c>
      <c r="C259" s="8" t="s">
        <v>3</v>
      </c>
      <c r="D259" s="8" t="s">
        <v>235</v>
      </c>
      <c r="E259" s="8" t="s">
        <v>2</v>
      </c>
      <c r="F259" s="15">
        <v>1198.0999999999999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1198.0999999999999</v>
      </c>
      <c r="AD259" s="10">
        <v>0</v>
      </c>
      <c r="AE259" s="9">
        <v>0</v>
      </c>
      <c r="AF259" s="10">
        <v>0</v>
      </c>
      <c r="AG259" s="9">
        <v>0</v>
      </c>
      <c r="AH259" s="3"/>
    </row>
    <row r="260" spans="1:34" outlineLevel="5" x14ac:dyDescent="0.25">
      <c r="A260" s="7" t="s">
        <v>69</v>
      </c>
      <c r="B260" s="8" t="s">
        <v>2</v>
      </c>
      <c r="C260" s="8" t="s">
        <v>3</v>
      </c>
      <c r="D260" s="8" t="s">
        <v>235</v>
      </c>
      <c r="E260" s="8" t="s">
        <v>70</v>
      </c>
      <c r="F260" s="15">
        <v>1198.0999999999999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1198.0999999999999</v>
      </c>
      <c r="AD260" s="10">
        <v>0</v>
      </c>
      <c r="AE260" s="9">
        <v>0</v>
      </c>
      <c r="AF260" s="10">
        <v>0</v>
      </c>
      <c r="AG260" s="9">
        <v>0</v>
      </c>
      <c r="AH260" s="3"/>
    </row>
    <row r="261" spans="1:34" ht="38.25" outlineLevel="4" x14ac:dyDescent="0.25">
      <c r="A261" s="7" t="s">
        <v>14</v>
      </c>
      <c r="B261" s="8" t="s">
        <v>2</v>
      </c>
      <c r="C261" s="8" t="s">
        <v>3</v>
      </c>
      <c r="D261" s="8" t="s">
        <v>236</v>
      </c>
      <c r="E261" s="8" t="s">
        <v>2</v>
      </c>
      <c r="F261" s="15">
        <v>32164.75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32164.75</v>
      </c>
      <c r="AD261" s="10">
        <v>0</v>
      </c>
      <c r="AE261" s="9">
        <v>0</v>
      </c>
      <c r="AF261" s="10">
        <v>0</v>
      </c>
      <c r="AG261" s="9">
        <v>0</v>
      </c>
      <c r="AH261" s="3"/>
    </row>
    <row r="262" spans="1:34" outlineLevel="5" x14ac:dyDescent="0.25">
      <c r="A262" s="7" t="s">
        <v>69</v>
      </c>
      <c r="B262" s="8" t="s">
        <v>2</v>
      </c>
      <c r="C262" s="8" t="s">
        <v>3</v>
      </c>
      <c r="D262" s="8" t="s">
        <v>236</v>
      </c>
      <c r="E262" s="8" t="s">
        <v>70</v>
      </c>
      <c r="F262" s="15">
        <v>32164.75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32164.75</v>
      </c>
      <c r="AD262" s="10">
        <v>0</v>
      </c>
      <c r="AE262" s="9">
        <v>0</v>
      </c>
      <c r="AF262" s="10">
        <v>0</v>
      </c>
      <c r="AG262" s="9">
        <v>0</v>
      </c>
      <c r="AH262" s="3"/>
    </row>
    <row r="263" spans="1:34" ht="38.25" x14ac:dyDescent="0.25">
      <c r="A263" s="30" t="s">
        <v>237</v>
      </c>
      <c r="B263" s="8" t="s">
        <v>2</v>
      </c>
      <c r="C263" s="8" t="s">
        <v>3</v>
      </c>
      <c r="D263" s="31" t="s">
        <v>238</v>
      </c>
      <c r="E263" s="31" t="s">
        <v>2</v>
      </c>
      <c r="F263" s="32">
        <v>730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730</v>
      </c>
      <c r="AD263" s="10">
        <v>0</v>
      </c>
      <c r="AE263" s="9">
        <v>0</v>
      </c>
      <c r="AF263" s="10">
        <v>0</v>
      </c>
      <c r="AG263" s="9">
        <v>0</v>
      </c>
      <c r="AH263" s="3"/>
    </row>
    <row r="264" spans="1:34" ht="38.25" outlineLevel="3" x14ac:dyDescent="0.25">
      <c r="A264" s="7" t="s">
        <v>239</v>
      </c>
      <c r="B264" s="8" t="s">
        <v>2</v>
      </c>
      <c r="C264" s="8" t="s">
        <v>3</v>
      </c>
      <c r="D264" s="8" t="s">
        <v>240</v>
      </c>
      <c r="E264" s="8" t="s">
        <v>2</v>
      </c>
      <c r="F264" s="15">
        <v>230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230</v>
      </c>
      <c r="AD264" s="10">
        <v>0</v>
      </c>
      <c r="AE264" s="9">
        <v>0</v>
      </c>
      <c r="AF264" s="10">
        <v>0</v>
      </c>
      <c r="AG264" s="9">
        <v>0</v>
      </c>
      <c r="AH264" s="3"/>
    </row>
    <row r="265" spans="1:34" ht="51" outlineLevel="4" x14ac:dyDescent="0.25">
      <c r="A265" s="7" t="s">
        <v>241</v>
      </c>
      <c r="B265" s="8" t="s">
        <v>2</v>
      </c>
      <c r="C265" s="8" t="s">
        <v>3</v>
      </c>
      <c r="D265" s="8" t="s">
        <v>242</v>
      </c>
      <c r="E265" s="8" t="s">
        <v>2</v>
      </c>
      <c r="F265" s="15">
        <v>30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30</v>
      </c>
      <c r="AD265" s="10">
        <v>0</v>
      </c>
      <c r="AE265" s="9">
        <v>0</v>
      </c>
      <c r="AF265" s="10">
        <v>0</v>
      </c>
      <c r="AG265" s="9">
        <v>0</v>
      </c>
      <c r="AH265" s="3"/>
    </row>
    <row r="266" spans="1:34" ht="25.5" outlineLevel="5" x14ac:dyDescent="0.25">
      <c r="A266" s="7" t="s">
        <v>28</v>
      </c>
      <c r="B266" s="8" t="s">
        <v>2</v>
      </c>
      <c r="C266" s="8" t="s">
        <v>3</v>
      </c>
      <c r="D266" s="8" t="s">
        <v>242</v>
      </c>
      <c r="E266" s="8" t="s">
        <v>29</v>
      </c>
      <c r="F266" s="15">
        <v>30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30</v>
      </c>
      <c r="AD266" s="10">
        <v>0</v>
      </c>
      <c r="AE266" s="9">
        <v>0</v>
      </c>
      <c r="AF266" s="10">
        <v>0</v>
      </c>
      <c r="AG266" s="9">
        <v>0</v>
      </c>
      <c r="AH266" s="3"/>
    </row>
    <row r="267" spans="1:34" ht="38.25" outlineLevel="4" x14ac:dyDescent="0.25">
      <c r="A267" s="7" t="s">
        <v>243</v>
      </c>
      <c r="B267" s="8" t="s">
        <v>2</v>
      </c>
      <c r="C267" s="8" t="s">
        <v>3</v>
      </c>
      <c r="D267" s="8" t="s">
        <v>244</v>
      </c>
      <c r="E267" s="8" t="s">
        <v>2</v>
      </c>
      <c r="F267" s="15">
        <v>80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80</v>
      </c>
      <c r="AD267" s="10">
        <v>0</v>
      </c>
      <c r="AE267" s="9">
        <v>0</v>
      </c>
      <c r="AF267" s="10">
        <v>0</v>
      </c>
      <c r="AG267" s="9">
        <v>0</v>
      </c>
      <c r="AH267" s="3"/>
    </row>
    <row r="268" spans="1:34" ht="25.5" outlineLevel="5" x14ac:dyDescent="0.25">
      <c r="A268" s="7" t="s">
        <v>28</v>
      </c>
      <c r="B268" s="8" t="s">
        <v>2</v>
      </c>
      <c r="C268" s="8" t="s">
        <v>3</v>
      </c>
      <c r="D268" s="8" t="s">
        <v>244</v>
      </c>
      <c r="E268" s="8" t="s">
        <v>29</v>
      </c>
      <c r="F268" s="15">
        <v>80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80</v>
      </c>
      <c r="AD268" s="10">
        <v>0</v>
      </c>
      <c r="AE268" s="9">
        <v>0</v>
      </c>
      <c r="AF268" s="10">
        <v>0</v>
      </c>
      <c r="AG268" s="9">
        <v>0</v>
      </c>
      <c r="AH268" s="3"/>
    </row>
    <row r="269" spans="1:34" ht="38.25" outlineLevel="4" x14ac:dyDescent="0.25">
      <c r="A269" s="7" t="s">
        <v>245</v>
      </c>
      <c r="B269" s="8" t="s">
        <v>2</v>
      </c>
      <c r="C269" s="8" t="s">
        <v>3</v>
      </c>
      <c r="D269" s="8" t="s">
        <v>246</v>
      </c>
      <c r="E269" s="8" t="s">
        <v>2</v>
      </c>
      <c r="F269" s="15">
        <v>120</v>
      </c>
      <c r="G269" s="9">
        <v>0</v>
      </c>
      <c r="H269" s="9">
        <v>0</v>
      </c>
      <c r="I269" s="9">
        <v>0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120</v>
      </c>
      <c r="AD269" s="10">
        <v>0</v>
      </c>
      <c r="AE269" s="9">
        <v>0</v>
      </c>
      <c r="AF269" s="10">
        <v>0</v>
      </c>
      <c r="AG269" s="9">
        <v>0</v>
      </c>
      <c r="AH269" s="3"/>
    </row>
    <row r="270" spans="1:34" outlineLevel="5" x14ac:dyDescent="0.25">
      <c r="A270" s="7" t="s">
        <v>12</v>
      </c>
      <c r="B270" s="8" t="s">
        <v>2</v>
      </c>
      <c r="C270" s="8" t="s">
        <v>3</v>
      </c>
      <c r="D270" s="8" t="s">
        <v>246</v>
      </c>
      <c r="E270" s="8" t="s">
        <v>13</v>
      </c>
      <c r="F270" s="15">
        <v>120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120</v>
      </c>
      <c r="AD270" s="10">
        <v>0</v>
      </c>
      <c r="AE270" s="9">
        <v>0</v>
      </c>
      <c r="AF270" s="10">
        <v>0</v>
      </c>
      <c r="AG270" s="9">
        <v>0</v>
      </c>
      <c r="AH270" s="3"/>
    </row>
    <row r="271" spans="1:34" ht="25.5" outlineLevel="3" x14ac:dyDescent="0.25">
      <c r="A271" s="7" t="s">
        <v>247</v>
      </c>
      <c r="B271" s="8" t="s">
        <v>2</v>
      </c>
      <c r="C271" s="8" t="s">
        <v>3</v>
      </c>
      <c r="D271" s="8" t="s">
        <v>248</v>
      </c>
      <c r="E271" s="8" t="s">
        <v>2</v>
      </c>
      <c r="F271" s="15">
        <v>460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460</v>
      </c>
      <c r="AD271" s="10">
        <v>0</v>
      </c>
      <c r="AE271" s="9">
        <v>0</v>
      </c>
      <c r="AF271" s="10">
        <v>0</v>
      </c>
      <c r="AG271" s="9">
        <v>0</v>
      </c>
      <c r="AH271" s="3"/>
    </row>
    <row r="272" spans="1:34" ht="51" outlineLevel="4" x14ac:dyDescent="0.25">
      <c r="A272" s="7" t="s">
        <v>249</v>
      </c>
      <c r="B272" s="8" t="s">
        <v>2</v>
      </c>
      <c r="C272" s="8" t="s">
        <v>3</v>
      </c>
      <c r="D272" s="8" t="s">
        <v>250</v>
      </c>
      <c r="E272" s="8" t="s">
        <v>2</v>
      </c>
      <c r="F272" s="15">
        <v>460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460</v>
      </c>
      <c r="AD272" s="10">
        <v>0</v>
      </c>
      <c r="AE272" s="9">
        <v>0</v>
      </c>
      <c r="AF272" s="10">
        <v>0</v>
      </c>
      <c r="AG272" s="9">
        <v>0</v>
      </c>
      <c r="AH272" s="3"/>
    </row>
    <row r="273" spans="1:34" ht="25.5" outlineLevel="5" x14ac:dyDescent="0.25">
      <c r="A273" s="7" t="s">
        <v>28</v>
      </c>
      <c r="B273" s="8" t="s">
        <v>2</v>
      </c>
      <c r="C273" s="8" t="s">
        <v>3</v>
      </c>
      <c r="D273" s="8" t="s">
        <v>250</v>
      </c>
      <c r="E273" s="8" t="s">
        <v>29</v>
      </c>
      <c r="F273" s="15">
        <v>460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460</v>
      </c>
      <c r="AD273" s="10">
        <v>0</v>
      </c>
      <c r="AE273" s="9">
        <v>0</v>
      </c>
      <c r="AF273" s="10">
        <v>0</v>
      </c>
      <c r="AG273" s="9">
        <v>0</v>
      </c>
      <c r="AH273" s="3"/>
    </row>
    <row r="274" spans="1:34" ht="25.5" outlineLevel="3" x14ac:dyDescent="0.25">
      <c r="A274" s="7" t="s">
        <v>251</v>
      </c>
      <c r="B274" s="8" t="s">
        <v>2</v>
      </c>
      <c r="C274" s="8" t="s">
        <v>3</v>
      </c>
      <c r="D274" s="8" t="s">
        <v>252</v>
      </c>
      <c r="E274" s="8" t="s">
        <v>2</v>
      </c>
      <c r="F274" s="15">
        <v>40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40</v>
      </c>
      <c r="AD274" s="10">
        <v>0</v>
      </c>
      <c r="AE274" s="9">
        <v>0</v>
      </c>
      <c r="AF274" s="10">
        <v>0</v>
      </c>
      <c r="AG274" s="9">
        <v>0</v>
      </c>
      <c r="AH274" s="3"/>
    </row>
    <row r="275" spans="1:34" ht="38.25" outlineLevel="4" x14ac:dyDescent="0.25">
      <c r="A275" s="7" t="s">
        <v>245</v>
      </c>
      <c r="B275" s="8" t="s">
        <v>2</v>
      </c>
      <c r="C275" s="8" t="s">
        <v>3</v>
      </c>
      <c r="D275" s="8" t="s">
        <v>253</v>
      </c>
      <c r="E275" s="8" t="s">
        <v>2</v>
      </c>
      <c r="F275" s="15">
        <v>40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40</v>
      </c>
      <c r="AD275" s="10">
        <v>0</v>
      </c>
      <c r="AE275" s="9">
        <v>0</v>
      </c>
      <c r="AF275" s="10">
        <v>0</v>
      </c>
      <c r="AG275" s="9">
        <v>0</v>
      </c>
      <c r="AH275" s="3"/>
    </row>
    <row r="276" spans="1:34" outlineLevel="5" x14ac:dyDescent="0.25">
      <c r="A276" s="7" t="s">
        <v>12</v>
      </c>
      <c r="B276" s="8" t="s">
        <v>2</v>
      </c>
      <c r="C276" s="8" t="s">
        <v>3</v>
      </c>
      <c r="D276" s="8" t="s">
        <v>253</v>
      </c>
      <c r="E276" s="8" t="s">
        <v>13</v>
      </c>
      <c r="F276" s="15">
        <v>40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40</v>
      </c>
      <c r="AD276" s="10">
        <v>0</v>
      </c>
      <c r="AE276" s="9">
        <v>0</v>
      </c>
      <c r="AF276" s="10">
        <v>0</v>
      </c>
      <c r="AG276" s="9">
        <v>0</v>
      </c>
      <c r="AH276" s="3"/>
    </row>
    <row r="277" spans="1:34" ht="38.25" x14ac:dyDescent="0.25">
      <c r="A277" s="30" t="s">
        <v>254</v>
      </c>
      <c r="B277" s="8" t="s">
        <v>2</v>
      </c>
      <c r="C277" s="8" t="s">
        <v>3</v>
      </c>
      <c r="D277" s="31" t="s">
        <v>255</v>
      </c>
      <c r="E277" s="31" t="s">
        <v>2</v>
      </c>
      <c r="F277" s="32">
        <v>32727.886060000001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32727.886060000001</v>
      </c>
      <c r="AD277" s="10">
        <v>0</v>
      </c>
      <c r="AE277" s="9">
        <v>0</v>
      </c>
      <c r="AF277" s="10">
        <v>0</v>
      </c>
      <c r="AG277" s="9">
        <v>0</v>
      </c>
      <c r="AH277" s="3"/>
    </row>
    <row r="278" spans="1:34" outlineLevel="1" x14ac:dyDescent="0.25">
      <c r="A278" s="7" t="s">
        <v>256</v>
      </c>
      <c r="B278" s="8" t="s">
        <v>2</v>
      </c>
      <c r="C278" s="8" t="s">
        <v>3</v>
      </c>
      <c r="D278" s="8" t="s">
        <v>257</v>
      </c>
      <c r="E278" s="8" t="s">
        <v>2</v>
      </c>
      <c r="F278" s="15">
        <v>2788.8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2788.8</v>
      </c>
      <c r="AD278" s="10">
        <v>0</v>
      </c>
      <c r="AE278" s="9">
        <v>0</v>
      </c>
      <c r="AF278" s="10">
        <v>0</v>
      </c>
      <c r="AG278" s="9">
        <v>0</v>
      </c>
      <c r="AH278" s="3"/>
    </row>
    <row r="279" spans="1:34" ht="25.5" outlineLevel="3" x14ac:dyDescent="0.25">
      <c r="A279" s="7" t="s">
        <v>258</v>
      </c>
      <c r="B279" s="8" t="s">
        <v>2</v>
      </c>
      <c r="C279" s="8" t="s">
        <v>3</v>
      </c>
      <c r="D279" s="8" t="s">
        <v>259</v>
      </c>
      <c r="E279" s="8" t="s">
        <v>2</v>
      </c>
      <c r="F279" s="15">
        <v>2788.8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2788.8</v>
      </c>
      <c r="AD279" s="10">
        <v>0</v>
      </c>
      <c r="AE279" s="9">
        <v>0</v>
      </c>
      <c r="AF279" s="10">
        <v>0</v>
      </c>
      <c r="AG279" s="9">
        <v>0</v>
      </c>
      <c r="AH279" s="3"/>
    </row>
    <row r="280" spans="1:34" ht="25.5" outlineLevel="4" x14ac:dyDescent="0.25">
      <c r="A280" s="7" t="s">
        <v>260</v>
      </c>
      <c r="B280" s="8" t="s">
        <v>2</v>
      </c>
      <c r="C280" s="8" t="s">
        <v>3</v>
      </c>
      <c r="D280" s="8" t="s">
        <v>261</v>
      </c>
      <c r="E280" s="8" t="s">
        <v>2</v>
      </c>
      <c r="F280" s="15">
        <v>2392.3000000000002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2392.3000000000002</v>
      </c>
      <c r="AD280" s="10">
        <v>0</v>
      </c>
      <c r="AE280" s="9">
        <v>0</v>
      </c>
      <c r="AF280" s="10">
        <v>0</v>
      </c>
      <c r="AG280" s="9">
        <v>0</v>
      </c>
      <c r="AH280" s="3"/>
    </row>
    <row r="281" spans="1:34" ht="25.5" outlineLevel="5" x14ac:dyDescent="0.25">
      <c r="A281" s="7" t="s">
        <v>104</v>
      </c>
      <c r="B281" s="8" t="s">
        <v>2</v>
      </c>
      <c r="C281" s="8" t="s">
        <v>3</v>
      </c>
      <c r="D281" s="8" t="s">
        <v>261</v>
      </c>
      <c r="E281" s="8" t="s">
        <v>105</v>
      </c>
      <c r="F281" s="15">
        <v>2332.3000000000002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2332.3000000000002</v>
      </c>
      <c r="AD281" s="10">
        <v>0</v>
      </c>
      <c r="AE281" s="9">
        <v>0</v>
      </c>
      <c r="AF281" s="10">
        <v>0</v>
      </c>
      <c r="AG281" s="9">
        <v>0</v>
      </c>
      <c r="AH281" s="3"/>
    </row>
    <row r="282" spans="1:34" ht="25.5" outlineLevel="5" x14ac:dyDescent="0.25">
      <c r="A282" s="7" t="s">
        <v>28</v>
      </c>
      <c r="B282" s="8" t="s">
        <v>2</v>
      </c>
      <c r="C282" s="8" t="s">
        <v>3</v>
      </c>
      <c r="D282" s="8" t="s">
        <v>261</v>
      </c>
      <c r="E282" s="8" t="s">
        <v>29</v>
      </c>
      <c r="F282" s="15">
        <v>60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60</v>
      </c>
      <c r="AD282" s="10">
        <v>0</v>
      </c>
      <c r="AE282" s="9">
        <v>0</v>
      </c>
      <c r="AF282" s="10">
        <v>0</v>
      </c>
      <c r="AG282" s="9">
        <v>0</v>
      </c>
      <c r="AH282" s="3"/>
    </row>
    <row r="283" spans="1:34" ht="25.5" outlineLevel="4" x14ac:dyDescent="0.25">
      <c r="A283" s="7" t="s">
        <v>262</v>
      </c>
      <c r="B283" s="8" t="s">
        <v>2</v>
      </c>
      <c r="C283" s="8" t="s">
        <v>3</v>
      </c>
      <c r="D283" s="8" t="s">
        <v>263</v>
      </c>
      <c r="E283" s="8" t="s">
        <v>2</v>
      </c>
      <c r="F283" s="15">
        <v>396.5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396.5</v>
      </c>
      <c r="AD283" s="10">
        <v>0</v>
      </c>
      <c r="AE283" s="9">
        <v>0</v>
      </c>
      <c r="AF283" s="10">
        <v>0</v>
      </c>
      <c r="AG283" s="9">
        <v>0</v>
      </c>
      <c r="AH283" s="3"/>
    </row>
    <row r="284" spans="1:34" ht="25.5" outlineLevel="5" x14ac:dyDescent="0.25">
      <c r="A284" s="7" t="s">
        <v>28</v>
      </c>
      <c r="B284" s="8" t="s">
        <v>2</v>
      </c>
      <c r="C284" s="8" t="s">
        <v>3</v>
      </c>
      <c r="D284" s="8" t="s">
        <v>263</v>
      </c>
      <c r="E284" s="8" t="s">
        <v>29</v>
      </c>
      <c r="F284" s="15">
        <v>396.5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396.5</v>
      </c>
      <c r="AD284" s="10">
        <v>0</v>
      </c>
      <c r="AE284" s="9">
        <v>0</v>
      </c>
      <c r="AF284" s="10">
        <v>0</v>
      </c>
      <c r="AG284" s="9">
        <v>0</v>
      </c>
      <c r="AH284" s="3"/>
    </row>
    <row r="285" spans="1:34" outlineLevel="1" x14ac:dyDescent="0.25">
      <c r="A285" s="7" t="s">
        <v>264</v>
      </c>
      <c r="B285" s="8" t="s">
        <v>2</v>
      </c>
      <c r="C285" s="8" t="s">
        <v>3</v>
      </c>
      <c r="D285" s="8" t="s">
        <v>265</v>
      </c>
      <c r="E285" s="8" t="s">
        <v>2</v>
      </c>
      <c r="F285" s="15">
        <v>29939.086060000001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29939.086060000001</v>
      </c>
      <c r="AD285" s="10">
        <v>0</v>
      </c>
      <c r="AE285" s="9">
        <v>0</v>
      </c>
      <c r="AF285" s="10">
        <v>0</v>
      </c>
      <c r="AG285" s="9">
        <v>0</v>
      </c>
      <c r="AH285" s="3"/>
    </row>
    <row r="286" spans="1:34" outlineLevel="2" x14ac:dyDescent="0.25">
      <c r="A286" s="7" t="s">
        <v>266</v>
      </c>
      <c r="B286" s="8" t="s">
        <v>2</v>
      </c>
      <c r="C286" s="8" t="s">
        <v>3</v>
      </c>
      <c r="D286" s="8" t="s">
        <v>265</v>
      </c>
      <c r="E286" s="8" t="s">
        <v>2</v>
      </c>
      <c r="F286" s="15">
        <v>8065.2676600000004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8065.2676600000004</v>
      </c>
      <c r="AD286" s="10">
        <v>0</v>
      </c>
      <c r="AE286" s="9">
        <v>0</v>
      </c>
      <c r="AF286" s="10">
        <v>0</v>
      </c>
      <c r="AG286" s="9">
        <v>0</v>
      </c>
      <c r="AH286" s="3"/>
    </row>
    <row r="287" spans="1:34" ht="38.25" outlineLevel="3" x14ac:dyDescent="0.25">
      <c r="A287" s="7" t="s">
        <v>267</v>
      </c>
      <c r="B287" s="8" t="s">
        <v>2</v>
      </c>
      <c r="C287" s="8" t="s">
        <v>3</v>
      </c>
      <c r="D287" s="8" t="s">
        <v>268</v>
      </c>
      <c r="E287" s="8" t="s">
        <v>2</v>
      </c>
      <c r="F287" s="15">
        <v>978.2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978.2</v>
      </c>
      <c r="AD287" s="10">
        <v>0</v>
      </c>
      <c r="AE287" s="9">
        <v>0</v>
      </c>
      <c r="AF287" s="10">
        <v>0</v>
      </c>
      <c r="AG287" s="9">
        <v>0</v>
      </c>
      <c r="AH287" s="3"/>
    </row>
    <row r="288" spans="1:34" ht="25.5" outlineLevel="4" x14ac:dyDescent="0.25">
      <c r="A288" s="7" t="s">
        <v>269</v>
      </c>
      <c r="B288" s="8" t="s">
        <v>2</v>
      </c>
      <c r="C288" s="8" t="s">
        <v>3</v>
      </c>
      <c r="D288" s="8" t="s">
        <v>270</v>
      </c>
      <c r="E288" s="8" t="s">
        <v>2</v>
      </c>
      <c r="F288" s="15">
        <v>978.2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978.2</v>
      </c>
      <c r="AD288" s="10">
        <v>0</v>
      </c>
      <c r="AE288" s="9">
        <v>0</v>
      </c>
      <c r="AF288" s="10">
        <v>0</v>
      </c>
      <c r="AG288" s="9">
        <v>0</v>
      </c>
      <c r="AH288" s="3"/>
    </row>
    <row r="289" spans="1:34" ht="25.5" outlineLevel="5" x14ac:dyDescent="0.25">
      <c r="A289" s="7" t="s">
        <v>28</v>
      </c>
      <c r="B289" s="8" t="s">
        <v>2</v>
      </c>
      <c r="C289" s="8" t="s">
        <v>3</v>
      </c>
      <c r="D289" s="8" t="s">
        <v>270</v>
      </c>
      <c r="E289" s="8" t="s">
        <v>29</v>
      </c>
      <c r="F289" s="15">
        <v>400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400</v>
      </c>
      <c r="AD289" s="10">
        <v>0</v>
      </c>
      <c r="AE289" s="9">
        <v>0</v>
      </c>
      <c r="AF289" s="10">
        <v>0</v>
      </c>
      <c r="AG289" s="9">
        <v>0</v>
      </c>
      <c r="AH289" s="3"/>
    </row>
    <row r="290" spans="1:34" outlineLevel="5" x14ac:dyDescent="0.25">
      <c r="A290" s="7" t="s">
        <v>12</v>
      </c>
      <c r="B290" s="8" t="s">
        <v>2</v>
      </c>
      <c r="C290" s="8" t="s">
        <v>3</v>
      </c>
      <c r="D290" s="8" t="s">
        <v>270</v>
      </c>
      <c r="E290" s="8" t="s">
        <v>13</v>
      </c>
      <c r="F290" s="15">
        <v>578.20000000000005</v>
      </c>
      <c r="G290" s="9">
        <v>0</v>
      </c>
      <c r="H290" s="9">
        <v>0</v>
      </c>
      <c r="I290" s="9">
        <v>0</v>
      </c>
      <c r="J290" s="9">
        <v>0</v>
      </c>
      <c r="K290" s="9">
        <v>0</v>
      </c>
      <c r="L290" s="9">
        <v>0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578.20000000000005</v>
      </c>
      <c r="AD290" s="10">
        <v>0</v>
      </c>
      <c r="AE290" s="9">
        <v>0</v>
      </c>
      <c r="AF290" s="10">
        <v>0</v>
      </c>
      <c r="AG290" s="9">
        <v>0</v>
      </c>
      <c r="AH290" s="3"/>
    </row>
    <row r="291" spans="1:34" outlineLevel="3" x14ac:dyDescent="0.25">
      <c r="A291" s="7" t="s">
        <v>271</v>
      </c>
      <c r="B291" s="8" t="s">
        <v>2</v>
      </c>
      <c r="C291" s="8" t="s">
        <v>3</v>
      </c>
      <c r="D291" s="8" t="s">
        <v>272</v>
      </c>
      <c r="E291" s="8" t="s">
        <v>2</v>
      </c>
      <c r="F291" s="15">
        <v>1500</v>
      </c>
      <c r="G291" s="9">
        <v>0</v>
      </c>
      <c r="H291" s="9">
        <v>0</v>
      </c>
      <c r="I291" s="9">
        <v>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1500</v>
      </c>
      <c r="AD291" s="10">
        <v>0</v>
      </c>
      <c r="AE291" s="9">
        <v>0</v>
      </c>
      <c r="AF291" s="10">
        <v>0</v>
      </c>
      <c r="AG291" s="9">
        <v>0</v>
      </c>
      <c r="AH291" s="3"/>
    </row>
    <row r="292" spans="1:34" ht="25.5" outlineLevel="4" x14ac:dyDescent="0.25">
      <c r="A292" s="7" t="s">
        <v>273</v>
      </c>
      <c r="B292" s="8" t="s">
        <v>2</v>
      </c>
      <c r="C292" s="8" t="s">
        <v>3</v>
      </c>
      <c r="D292" s="8" t="s">
        <v>274</v>
      </c>
      <c r="E292" s="8" t="s">
        <v>2</v>
      </c>
      <c r="F292" s="15">
        <v>1500</v>
      </c>
      <c r="G292" s="9">
        <v>0</v>
      </c>
      <c r="H292" s="9">
        <v>0</v>
      </c>
      <c r="I292" s="9">
        <v>0</v>
      </c>
      <c r="J292" s="9">
        <v>0</v>
      </c>
      <c r="K292" s="9">
        <v>0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1500</v>
      </c>
      <c r="AD292" s="10">
        <v>0</v>
      </c>
      <c r="AE292" s="9">
        <v>0</v>
      </c>
      <c r="AF292" s="10">
        <v>0</v>
      </c>
      <c r="AG292" s="9">
        <v>0</v>
      </c>
      <c r="AH292" s="3"/>
    </row>
    <row r="293" spans="1:34" ht="25.5" outlineLevel="5" x14ac:dyDescent="0.25">
      <c r="A293" s="7" t="s">
        <v>80</v>
      </c>
      <c r="B293" s="8" t="s">
        <v>2</v>
      </c>
      <c r="C293" s="8" t="s">
        <v>3</v>
      </c>
      <c r="D293" s="8" t="s">
        <v>274</v>
      </c>
      <c r="E293" s="8" t="s">
        <v>81</v>
      </c>
      <c r="F293" s="15">
        <v>1500</v>
      </c>
      <c r="G293" s="9">
        <v>0</v>
      </c>
      <c r="H293" s="9">
        <v>0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1500</v>
      </c>
      <c r="AD293" s="10">
        <v>0</v>
      </c>
      <c r="AE293" s="9">
        <v>0</v>
      </c>
      <c r="AF293" s="10">
        <v>0</v>
      </c>
      <c r="AG293" s="9">
        <v>0</v>
      </c>
      <c r="AH293" s="3"/>
    </row>
    <row r="294" spans="1:34" ht="25.5" outlineLevel="3" x14ac:dyDescent="0.25">
      <c r="A294" s="7" t="s">
        <v>275</v>
      </c>
      <c r="B294" s="8" t="s">
        <v>2</v>
      </c>
      <c r="C294" s="8" t="s">
        <v>3</v>
      </c>
      <c r="D294" s="8" t="s">
        <v>276</v>
      </c>
      <c r="E294" s="8" t="s">
        <v>2</v>
      </c>
      <c r="F294" s="15">
        <v>180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180</v>
      </c>
      <c r="AD294" s="10">
        <v>0</v>
      </c>
      <c r="AE294" s="9">
        <v>0</v>
      </c>
      <c r="AF294" s="10">
        <v>0</v>
      </c>
      <c r="AG294" s="9">
        <v>0</v>
      </c>
      <c r="AH294" s="3"/>
    </row>
    <row r="295" spans="1:34" ht="25.5" outlineLevel="4" x14ac:dyDescent="0.25">
      <c r="A295" s="7" t="s">
        <v>277</v>
      </c>
      <c r="B295" s="8" t="s">
        <v>2</v>
      </c>
      <c r="C295" s="8" t="s">
        <v>3</v>
      </c>
      <c r="D295" s="8" t="s">
        <v>278</v>
      </c>
      <c r="E295" s="8" t="s">
        <v>2</v>
      </c>
      <c r="F295" s="15">
        <v>180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180</v>
      </c>
      <c r="AD295" s="10">
        <v>0</v>
      </c>
      <c r="AE295" s="9">
        <v>0</v>
      </c>
      <c r="AF295" s="10">
        <v>0</v>
      </c>
      <c r="AG295" s="9">
        <v>0</v>
      </c>
      <c r="AH295" s="3"/>
    </row>
    <row r="296" spans="1:34" ht="25.5" outlineLevel="5" x14ac:dyDescent="0.25">
      <c r="A296" s="7" t="s">
        <v>28</v>
      </c>
      <c r="B296" s="8" t="s">
        <v>2</v>
      </c>
      <c r="C296" s="8" t="s">
        <v>3</v>
      </c>
      <c r="D296" s="8" t="s">
        <v>278</v>
      </c>
      <c r="E296" s="8" t="s">
        <v>29</v>
      </c>
      <c r="F296" s="15">
        <v>180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180</v>
      </c>
      <c r="AD296" s="10">
        <v>0</v>
      </c>
      <c r="AE296" s="9">
        <v>0</v>
      </c>
      <c r="AF296" s="10">
        <v>0</v>
      </c>
      <c r="AG296" s="9">
        <v>0</v>
      </c>
      <c r="AH296" s="3"/>
    </row>
    <row r="297" spans="1:34" ht="25.5" outlineLevel="3" x14ac:dyDescent="0.25">
      <c r="A297" s="7" t="s">
        <v>279</v>
      </c>
      <c r="B297" s="8" t="s">
        <v>2</v>
      </c>
      <c r="C297" s="8" t="s">
        <v>3</v>
      </c>
      <c r="D297" s="8" t="s">
        <v>280</v>
      </c>
      <c r="E297" s="8" t="s">
        <v>2</v>
      </c>
      <c r="F297" s="15">
        <v>5407.0676599999997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5407.0676599999997</v>
      </c>
      <c r="AD297" s="10">
        <v>0</v>
      </c>
      <c r="AE297" s="9">
        <v>0</v>
      </c>
      <c r="AF297" s="10">
        <v>0</v>
      </c>
      <c r="AG297" s="9">
        <v>0</v>
      </c>
      <c r="AH297" s="3"/>
    </row>
    <row r="298" spans="1:34" ht="63.75" outlineLevel="4" x14ac:dyDescent="0.25">
      <c r="A298" s="7" t="s">
        <v>281</v>
      </c>
      <c r="B298" s="8" t="s">
        <v>2</v>
      </c>
      <c r="C298" s="8" t="s">
        <v>3</v>
      </c>
      <c r="D298" s="8" t="s">
        <v>282</v>
      </c>
      <c r="E298" s="8" t="s">
        <v>2</v>
      </c>
      <c r="F298" s="15">
        <v>225.14431999999999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225.14431999999999</v>
      </c>
      <c r="AD298" s="10">
        <v>0</v>
      </c>
      <c r="AE298" s="9">
        <v>0</v>
      </c>
      <c r="AF298" s="10">
        <v>0</v>
      </c>
      <c r="AG298" s="9">
        <v>0</v>
      </c>
      <c r="AH298" s="3"/>
    </row>
    <row r="299" spans="1:34" ht="25.5" outlineLevel="5" x14ac:dyDescent="0.25">
      <c r="A299" s="7" t="s">
        <v>28</v>
      </c>
      <c r="B299" s="8" t="s">
        <v>2</v>
      </c>
      <c r="C299" s="8" t="s">
        <v>3</v>
      </c>
      <c r="D299" s="8" t="s">
        <v>282</v>
      </c>
      <c r="E299" s="8" t="s">
        <v>29</v>
      </c>
      <c r="F299" s="15">
        <v>225.14431999999999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225.14431999999999</v>
      </c>
      <c r="AD299" s="10">
        <v>0</v>
      </c>
      <c r="AE299" s="9">
        <v>0</v>
      </c>
      <c r="AF299" s="10">
        <v>0</v>
      </c>
      <c r="AG299" s="9">
        <v>0</v>
      </c>
      <c r="AH299" s="3"/>
    </row>
    <row r="300" spans="1:34" ht="102" outlineLevel="4" x14ac:dyDescent="0.25">
      <c r="A300" s="7" t="s">
        <v>283</v>
      </c>
      <c r="B300" s="8" t="s">
        <v>2</v>
      </c>
      <c r="C300" s="8" t="s">
        <v>3</v>
      </c>
      <c r="D300" s="8" t="s">
        <v>284</v>
      </c>
      <c r="E300" s="8" t="s">
        <v>2</v>
      </c>
      <c r="F300" s="15">
        <v>1165.76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1165.76</v>
      </c>
      <c r="AD300" s="10">
        <v>0</v>
      </c>
      <c r="AE300" s="9">
        <v>0</v>
      </c>
      <c r="AF300" s="10">
        <v>0</v>
      </c>
      <c r="AG300" s="9">
        <v>0</v>
      </c>
      <c r="AH300" s="3"/>
    </row>
    <row r="301" spans="1:34" ht="25.5" outlineLevel="5" x14ac:dyDescent="0.25">
      <c r="A301" s="7" t="s">
        <v>104</v>
      </c>
      <c r="B301" s="8" t="s">
        <v>2</v>
      </c>
      <c r="C301" s="8" t="s">
        <v>3</v>
      </c>
      <c r="D301" s="8" t="s">
        <v>284</v>
      </c>
      <c r="E301" s="8" t="s">
        <v>105</v>
      </c>
      <c r="F301" s="15">
        <v>1117.76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1117.76</v>
      </c>
      <c r="AD301" s="10">
        <v>0</v>
      </c>
      <c r="AE301" s="9">
        <v>0</v>
      </c>
      <c r="AF301" s="10">
        <v>0</v>
      </c>
      <c r="AG301" s="9">
        <v>0</v>
      </c>
      <c r="AH301" s="3"/>
    </row>
    <row r="302" spans="1:34" ht="25.5" outlineLevel="5" x14ac:dyDescent="0.25">
      <c r="A302" s="7" t="s">
        <v>28</v>
      </c>
      <c r="B302" s="8" t="s">
        <v>2</v>
      </c>
      <c r="C302" s="8" t="s">
        <v>3</v>
      </c>
      <c r="D302" s="8" t="s">
        <v>284</v>
      </c>
      <c r="E302" s="8" t="s">
        <v>29</v>
      </c>
      <c r="F302" s="15">
        <v>48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48</v>
      </c>
      <c r="AD302" s="10">
        <v>0</v>
      </c>
      <c r="AE302" s="9">
        <v>0</v>
      </c>
      <c r="AF302" s="10">
        <v>0</v>
      </c>
      <c r="AG302" s="9">
        <v>0</v>
      </c>
      <c r="AH302" s="3"/>
    </row>
    <row r="303" spans="1:34" ht="25.5" outlineLevel="4" x14ac:dyDescent="0.25">
      <c r="A303" s="7" t="s">
        <v>277</v>
      </c>
      <c r="B303" s="8" t="s">
        <v>2</v>
      </c>
      <c r="C303" s="8" t="s">
        <v>3</v>
      </c>
      <c r="D303" s="8" t="s">
        <v>285</v>
      </c>
      <c r="E303" s="8" t="s">
        <v>2</v>
      </c>
      <c r="F303" s="15">
        <v>1000</v>
      </c>
      <c r="G303" s="9">
        <v>0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1000</v>
      </c>
      <c r="AD303" s="10">
        <v>0</v>
      </c>
      <c r="AE303" s="9">
        <v>0</v>
      </c>
      <c r="AF303" s="10">
        <v>0</v>
      </c>
      <c r="AG303" s="9">
        <v>0</v>
      </c>
      <c r="AH303" s="3"/>
    </row>
    <row r="304" spans="1:34" ht="25.5" outlineLevel="5" x14ac:dyDescent="0.25">
      <c r="A304" s="7" t="s">
        <v>80</v>
      </c>
      <c r="B304" s="8" t="s">
        <v>2</v>
      </c>
      <c r="C304" s="8" t="s">
        <v>3</v>
      </c>
      <c r="D304" s="8" t="s">
        <v>285</v>
      </c>
      <c r="E304" s="8" t="s">
        <v>81</v>
      </c>
      <c r="F304" s="15">
        <v>1000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1000</v>
      </c>
      <c r="AD304" s="10">
        <v>0</v>
      </c>
      <c r="AE304" s="9">
        <v>0</v>
      </c>
      <c r="AF304" s="10">
        <v>0</v>
      </c>
      <c r="AG304" s="9">
        <v>0</v>
      </c>
      <c r="AH304" s="3"/>
    </row>
    <row r="305" spans="1:34" ht="25.5" outlineLevel="4" x14ac:dyDescent="0.25">
      <c r="A305" s="7" t="s">
        <v>286</v>
      </c>
      <c r="B305" s="8" t="s">
        <v>2</v>
      </c>
      <c r="C305" s="8" t="s">
        <v>3</v>
      </c>
      <c r="D305" s="8" t="s">
        <v>287</v>
      </c>
      <c r="E305" s="8" t="s">
        <v>2</v>
      </c>
      <c r="F305" s="15">
        <v>3016.1633400000001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3016.1633400000001</v>
      </c>
      <c r="AD305" s="10">
        <v>0</v>
      </c>
      <c r="AE305" s="9">
        <v>0</v>
      </c>
      <c r="AF305" s="10">
        <v>0</v>
      </c>
      <c r="AG305" s="9">
        <v>0</v>
      </c>
      <c r="AH305" s="3"/>
    </row>
    <row r="306" spans="1:34" ht="25.5" outlineLevel="5" x14ac:dyDescent="0.25">
      <c r="A306" s="7" t="s">
        <v>80</v>
      </c>
      <c r="B306" s="8" t="s">
        <v>2</v>
      </c>
      <c r="C306" s="8" t="s">
        <v>3</v>
      </c>
      <c r="D306" s="8" t="s">
        <v>287</v>
      </c>
      <c r="E306" s="8" t="s">
        <v>81</v>
      </c>
      <c r="F306" s="15">
        <v>3016.1633400000001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3016.1633400000001</v>
      </c>
      <c r="AD306" s="10">
        <v>0</v>
      </c>
      <c r="AE306" s="9">
        <v>0</v>
      </c>
      <c r="AF306" s="10">
        <v>0</v>
      </c>
      <c r="AG306" s="9">
        <v>0</v>
      </c>
      <c r="AH306" s="3"/>
    </row>
    <row r="307" spans="1:34" ht="38.25" outlineLevel="4" x14ac:dyDescent="0.25">
      <c r="A307" s="7" t="s">
        <v>288</v>
      </c>
      <c r="B307" s="8" t="s">
        <v>2</v>
      </c>
      <c r="C307" s="8" t="s">
        <v>3</v>
      </c>
      <c r="D307" s="8" t="s">
        <v>289</v>
      </c>
      <c r="E307" s="8" t="s">
        <v>2</v>
      </c>
      <c r="F307" s="15">
        <v>0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10">
        <v>0</v>
      </c>
      <c r="AE307" s="9">
        <v>0</v>
      </c>
      <c r="AF307" s="10">
        <v>0</v>
      </c>
      <c r="AG307" s="9">
        <v>0</v>
      </c>
      <c r="AH307" s="3"/>
    </row>
    <row r="308" spans="1:34" outlineLevel="5" x14ac:dyDescent="0.25">
      <c r="A308" s="7" t="s">
        <v>12</v>
      </c>
      <c r="B308" s="8" t="s">
        <v>2</v>
      </c>
      <c r="C308" s="8" t="s">
        <v>3</v>
      </c>
      <c r="D308" s="8" t="s">
        <v>289</v>
      </c>
      <c r="E308" s="8" t="s">
        <v>13</v>
      </c>
      <c r="F308" s="15">
        <v>0</v>
      </c>
      <c r="G308" s="9">
        <v>0</v>
      </c>
      <c r="H308" s="9">
        <v>0</v>
      </c>
      <c r="I308" s="9">
        <v>0</v>
      </c>
      <c r="J308" s="9">
        <v>0</v>
      </c>
      <c r="K308" s="9">
        <v>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10">
        <v>0</v>
      </c>
      <c r="AE308" s="9">
        <v>0</v>
      </c>
      <c r="AF308" s="10">
        <v>0</v>
      </c>
      <c r="AG308" s="9">
        <v>0</v>
      </c>
      <c r="AH308" s="3"/>
    </row>
    <row r="309" spans="1:34" ht="38.25" outlineLevel="4" x14ac:dyDescent="0.25">
      <c r="A309" s="7" t="s">
        <v>288</v>
      </c>
      <c r="B309" s="8" t="s">
        <v>2</v>
      </c>
      <c r="C309" s="8" t="s">
        <v>3</v>
      </c>
      <c r="D309" s="8" t="s">
        <v>290</v>
      </c>
      <c r="E309" s="8" t="s">
        <v>2</v>
      </c>
      <c r="F309" s="15">
        <v>21873.8184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21873.8184</v>
      </c>
      <c r="AD309" s="10">
        <v>0</v>
      </c>
      <c r="AE309" s="9">
        <v>0</v>
      </c>
      <c r="AF309" s="10">
        <v>0</v>
      </c>
      <c r="AG309" s="9">
        <v>0</v>
      </c>
      <c r="AH309" s="3"/>
    </row>
    <row r="310" spans="1:34" outlineLevel="5" x14ac:dyDescent="0.25">
      <c r="A310" s="7" t="s">
        <v>12</v>
      </c>
      <c r="B310" s="8" t="s">
        <v>2</v>
      </c>
      <c r="C310" s="8" t="s">
        <v>3</v>
      </c>
      <c r="D310" s="8" t="s">
        <v>290</v>
      </c>
      <c r="E310" s="8" t="s">
        <v>13</v>
      </c>
      <c r="F310" s="15">
        <v>21873.8184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21873.8184</v>
      </c>
      <c r="AD310" s="10">
        <v>0</v>
      </c>
      <c r="AE310" s="9">
        <v>0</v>
      </c>
      <c r="AF310" s="10">
        <v>0</v>
      </c>
      <c r="AG310" s="9">
        <v>0</v>
      </c>
      <c r="AH310" s="3"/>
    </row>
    <row r="311" spans="1:34" ht="38.25" x14ac:dyDescent="0.25">
      <c r="A311" s="30" t="s">
        <v>291</v>
      </c>
      <c r="B311" s="8" t="s">
        <v>2</v>
      </c>
      <c r="C311" s="8" t="s">
        <v>3</v>
      </c>
      <c r="D311" s="31" t="s">
        <v>292</v>
      </c>
      <c r="E311" s="31" t="s">
        <v>2</v>
      </c>
      <c r="F311" s="32">
        <v>500</v>
      </c>
      <c r="G311" s="9">
        <v>0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500</v>
      </c>
      <c r="AD311" s="10">
        <v>0</v>
      </c>
      <c r="AE311" s="9">
        <v>0</v>
      </c>
      <c r="AF311" s="10">
        <v>0</v>
      </c>
      <c r="AG311" s="9">
        <v>0</v>
      </c>
      <c r="AH311" s="3"/>
    </row>
    <row r="312" spans="1:34" ht="25.5" outlineLevel="3" x14ac:dyDescent="0.25">
      <c r="A312" s="7" t="s">
        <v>293</v>
      </c>
      <c r="B312" s="8" t="s">
        <v>2</v>
      </c>
      <c r="C312" s="8" t="s">
        <v>3</v>
      </c>
      <c r="D312" s="8" t="s">
        <v>294</v>
      </c>
      <c r="E312" s="8" t="s">
        <v>2</v>
      </c>
      <c r="F312" s="15">
        <v>100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100</v>
      </c>
      <c r="AD312" s="10">
        <v>0</v>
      </c>
      <c r="AE312" s="9">
        <v>0</v>
      </c>
      <c r="AF312" s="10">
        <v>0</v>
      </c>
      <c r="AG312" s="9">
        <v>0</v>
      </c>
      <c r="AH312" s="3"/>
    </row>
    <row r="313" spans="1:34" ht="25.5" outlineLevel="4" x14ac:dyDescent="0.25">
      <c r="A313" s="7" t="s">
        <v>295</v>
      </c>
      <c r="B313" s="8" t="s">
        <v>2</v>
      </c>
      <c r="C313" s="8" t="s">
        <v>3</v>
      </c>
      <c r="D313" s="8" t="s">
        <v>296</v>
      </c>
      <c r="E313" s="8" t="s">
        <v>2</v>
      </c>
      <c r="F313" s="15">
        <v>100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100</v>
      </c>
      <c r="AD313" s="10">
        <v>0</v>
      </c>
      <c r="AE313" s="9">
        <v>0</v>
      </c>
      <c r="AF313" s="10">
        <v>0</v>
      </c>
      <c r="AG313" s="9">
        <v>0</v>
      </c>
      <c r="AH313" s="3"/>
    </row>
    <row r="314" spans="1:34" outlineLevel="5" x14ac:dyDescent="0.25">
      <c r="A314" s="7" t="s">
        <v>12</v>
      </c>
      <c r="B314" s="8" t="s">
        <v>2</v>
      </c>
      <c r="C314" s="8" t="s">
        <v>3</v>
      </c>
      <c r="D314" s="8" t="s">
        <v>296</v>
      </c>
      <c r="E314" s="8" t="s">
        <v>13</v>
      </c>
      <c r="F314" s="15">
        <v>100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100</v>
      </c>
      <c r="AD314" s="10">
        <v>0</v>
      </c>
      <c r="AE314" s="9">
        <v>0</v>
      </c>
      <c r="AF314" s="10">
        <v>0</v>
      </c>
      <c r="AG314" s="9">
        <v>0</v>
      </c>
      <c r="AH314" s="3"/>
    </row>
    <row r="315" spans="1:34" ht="25.5" outlineLevel="3" x14ac:dyDescent="0.25">
      <c r="A315" s="7" t="s">
        <v>297</v>
      </c>
      <c r="B315" s="8" t="s">
        <v>2</v>
      </c>
      <c r="C315" s="8" t="s">
        <v>3</v>
      </c>
      <c r="D315" s="8" t="s">
        <v>298</v>
      </c>
      <c r="E315" s="8" t="s">
        <v>2</v>
      </c>
      <c r="F315" s="15">
        <v>10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10</v>
      </c>
      <c r="AD315" s="10">
        <v>0</v>
      </c>
      <c r="AE315" s="9">
        <v>0</v>
      </c>
      <c r="AF315" s="10">
        <v>0</v>
      </c>
      <c r="AG315" s="9">
        <v>0</v>
      </c>
      <c r="AH315" s="3"/>
    </row>
    <row r="316" spans="1:34" ht="25.5" outlineLevel="4" x14ac:dyDescent="0.25">
      <c r="A316" s="7" t="s">
        <v>295</v>
      </c>
      <c r="B316" s="8" t="s">
        <v>2</v>
      </c>
      <c r="C316" s="8" t="s">
        <v>3</v>
      </c>
      <c r="D316" s="8" t="s">
        <v>299</v>
      </c>
      <c r="E316" s="8" t="s">
        <v>2</v>
      </c>
      <c r="F316" s="15">
        <v>10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10</v>
      </c>
      <c r="AD316" s="10">
        <v>0</v>
      </c>
      <c r="AE316" s="9">
        <v>0</v>
      </c>
      <c r="AF316" s="10">
        <v>0</v>
      </c>
      <c r="AG316" s="9">
        <v>0</v>
      </c>
      <c r="AH316" s="3"/>
    </row>
    <row r="317" spans="1:34" outlineLevel="5" x14ac:dyDescent="0.25">
      <c r="A317" s="7" t="s">
        <v>12</v>
      </c>
      <c r="B317" s="8" t="s">
        <v>2</v>
      </c>
      <c r="C317" s="8" t="s">
        <v>3</v>
      </c>
      <c r="D317" s="8" t="s">
        <v>299</v>
      </c>
      <c r="E317" s="8" t="s">
        <v>13</v>
      </c>
      <c r="F317" s="15">
        <v>10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10</v>
      </c>
      <c r="AD317" s="10">
        <v>0</v>
      </c>
      <c r="AE317" s="9">
        <v>0</v>
      </c>
      <c r="AF317" s="10">
        <v>0</v>
      </c>
      <c r="AG317" s="9">
        <v>0</v>
      </c>
      <c r="AH317" s="3"/>
    </row>
    <row r="318" spans="1:34" outlineLevel="3" x14ac:dyDescent="0.25">
      <c r="A318" s="7" t="s">
        <v>300</v>
      </c>
      <c r="B318" s="8" t="s">
        <v>2</v>
      </c>
      <c r="C318" s="8" t="s">
        <v>3</v>
      </c>
      <c r="D318" s="8" t="s">
        <v>301</v>
      </c>
      <c r="E318" s="8" t="s">
        <v>2</v>
      </c>
      <c r="F318" s="15">
        <v>118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118</v>
      </c>
      <c r="AD318" s="10">
        <v>0</v>
      </c>
      <c r="AE318" s="9">
        <v>0</v>
      </c>
      <c r="AF318" s="10">
        <v>0</v>
      </c>
      <c r="AG318" s="9">
        <v>0</v>
      </c>
      <c r="AH318" s="3"/>
    </row>
    <row r="319" spans="1:34" ht="25.5" outlineLevel="4" x14ac:dyDescent="0.25">
      <c r="A319" s="7" t="s">
        <v>295</v>
      </c>
      <c r="B319" s="8" t="s">
        <v>2</v>
      </c>
      <c r="C319" s="8" t="s">
        <v>3</v>
      </c>
      <c r="D319" s="8" t="s">
        <v>302</v>
      </c>
      <c r="E319" s="8" t="s">
        <v>2</v>
      </c>
      <c r="F319" s="15">
        <v>118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118</v>
      </c>
      <c r="AD319" s="10">
        <v>0</v>
      </c>
      <c r="AE319" s="9">
        <v>0</v>
      </c>
      <c r="AF319" s="10">
        <v>0</v>
      </c>
      <c r="AG319" s="9">
        <v>0</v>
      </c>
      <c r="AH319" s="3"/>
    </row>
    <row r="320" spans="1:34" outlineLevel="5" x14ac:dyDescent="0.25">
      <c r="A320" s="7" t="s">
        <v>12</v>
      </c>
      <c r="B320" s="8" t="s">
        <v>2</v>
      </c>
      <c r="C320" s="8" t="s">
        <v>3</v>
      </c>
      <c r="D320" s="8" t="s">
        <v>302</v>
      </c>
      <c r="E320" s="8" t="s">
        <v>13</v>
      </c>
      <c r="F320" s="15">
        <v>118</v>
      </c>
      <c r="G320" s="9">
        <v>0</v>
      </c>
      <c r="H320" s="9">
        <v>0</v>
      </c>
      <c r="I320" s="9">
        <v>0</v>
      </c>
      <c r="J320" s="9">
        <v>0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118</v>
      </c>
      <c r="AD320" s="10">
        <v>0</v>
      </c>
      <c r="AE320" s="9">
        <v>0</v>
      </c>
      <c r="AF320" s="10">
        <v>0</v>
      </c>
      <c r="AG320" s="9">
        <v>0</v>
      </c>
      <c r="AH320" s="3"/>
    </row>
    <row r="321" spans="1:34" ht="25.5" outlineLevel="3" x14ac:dyDescent="0.25">
      <c r="A321" s="7" t="s">
        <v>303</v>
      </c>
      <c r="B321" s="8" t="s">
        <v>2</v>
      </c>
      <c r="C321" s="8" t="s">
        <v>3</v>
      </c>
      <c r="D321" s="8" t="s">
        <v>304</v>
      </c>
      <c r="E321" s="8" t="s">
        <v>2</v>
      </c>
      <c r="F321" s="15">
        <v>100</v>
      </c>
      <c r="G321" s="9">
        <v>0</v>
      </c>
      <c r="H321" s="9">
        <v>0</v>
      </c>
      <c r="I321" s="9">
        <v>0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100</v>
      </c>
      <c r="AD321" s="10">
        <v>0</v>
      </c>
      <c r="AE321" s="9">
        <v>0</v>
      </c>
      <c r="AF321" s="10">
        <v>0</v>
      </c>
      <c r="AG321" s="9">
        <v>0</v>
      </c>
      <c r="AH321" s="3"/>
    </row>
    <row r="322" spans="1:34" ht="25.5" outlineLevel="4" x14ac:dyDescent="0.25">
      <c r="A322" s="7" t="s">
        <v>295</v>
      </c>
      <c r="B322" s="8" t="s">
        <v>2</v>
      </c>
      <c r="C322" s="8" t="s">
        <v>3</v>
      </c>
      <c r="D322" s="8" t="s">
        <v>305</v>
      </c>
      <c r="E322" s="8" t="s">
        <v>2</v>
      </c>
      <c r="F322" s="15">
        <v>100</v>
      </c>
      <c r="G322" s="9">
        <v>0</v>
      </c>
      <c r="H322" s="9">
        <v>0</v>
      </c>
      <c r="I322" s="9">
        <v>0</v>
      </c>
      <c r="J322" s="9">
        <v>0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100</v>
      </c>
      <c r="AD322" s="10">
        <v>0</v>
      </c>
      <c r="AE322" s="9">
        <v>0</v>
      </c>
      <c r="AF322" s="10">
        <v>0</v>
      </c>
      <c r="AG322" s="9">
        <v>0</v>
      </c>
      <c r="AH322" s="3"/>
    </row>
    <row r="323" spans="1:34" ht="25.5" outlineLevel="5" x14ac:dyDescent="0.25">
      <c r="A323" s="7" t="s">
        <v>28</v>
      </c>
      <c r="B323" s="8" t="s">
        <v>2</v>
      </c>
      <c r="C323" s="8" t="s">
        <v>3</v>
      </c>
      <c r="D323" s="8" t="s">
        <v>305</v>
      </c>
      <c r="E323" s="8" t="s">
        <v>29</v>
      </c>
      <c r="F323" s="15">
        <v>100</v>
      </c>
      <c r="G323" s="9">
        <v>0</v>
      </c>
      <c r="H323" s="9">
        <v>0</v>
      </c>
      <c r="I323" s="9">
        <v>0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100</v>
      </c>
      <c r="AD323" s="10">
        <v>0</v>
      </c>
      <c r="AE323" s="9">
        <v>0</v>
      </c>
      <c r="AF323" s="10">
        <v>0</v>
      </c>
      <c r="AG323" s="9">
        <v>0</v>
      </c>
      <c r="AH323" s="3"/>
    </row>
    <row r="324" spans="1:34" ht="25.5" outlineLevel="4" x14ac:dyDescent="0.25">
      <c r="A324" s="7" t="s">
        <v>295</v>
      </c>
      <c r="B324" s="8" t="s">
        <v>2</v>
      </c>
      <c r="C324" s="8" t="s">
        <v>3</v>
      </c>
      <c r="D324" s="8" t="s">
        <v>306</v>
      </c>
      <c r="E324" s="8" t="s">
        <v>2</v>
      </c>
      <c r="F324" s="15">
        <v>86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86</v>
      </c>
      <c r="AD324" s="10">
        <v>0</v>
      </c>
      <c r="AE324" s="9">
        <v>0</v>
      </c>
      <c r="AF324" s="10">
        <v>0</v>
      </c>
      <c r="AG324" s="9">
        <v>0</v>
      </c>
      <c r="AH324" s="3"/>
    </row>
    <row r="325" spans="1:34" ht="25.5" outlineLevel="5" x14ac:dyDescent="0.25">
      <c r="A325" s="7" t="s">
        <v>28</v>
      </c>
      <c r="B325" s="8" t="s">
        <v>2</v>
      </c>
      <c r="C325" s="8" t="s">
        <v>3</v>
      </c>
      <c r="D325" s="8" t="s">
        <v>306</v>
      </c>
      <c r="E325" s="8" t="s">
        <v>29</v>
      </c>
      <c r="F325" s="15">
        <v>86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86</v>
      </c>
      <c r="AD325" s="10">
        <v>0</v>
      </c>
      <c r="AE325" s="9">
        <v>0</v>
      </c>
      <c r="AF325" s="10">
        <v>0</v>
      </c>
      <c r="AG325" s="9">
        <v>0</v>
      </c>
      <c r="AH325" s="3"/>
    </row>
    <row r="326" spans="1:34" ht="38.25" outlineLevel="3" x14ac:dyDescent="0.25">
      <c r="A326" s="7" t="s">
        <v>307</v>
      </c>
      <c r="B326" s="8" t="s">
        <v>2</v>
      </c>
      <c r="C326" s="8" t="s">
        <v>3</v>
      </c>
      <c r="D326" s="8" t="s">
        <v>308</v>
      </c>
      <c r="E326" s="8" t="s">
        <v>2</v>
      </c>
      <c r="F326" s="15">
        <v>86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86</v>
      </c>
      <c r="AD326" s="10">
        <v>0</v>
      </c>
      <c r="AE326" s="9">
        <v>0</v>
      </c>
      <c r="AF326" s="10">
        <v>0</v>
      </c>
      <c r="AG326" s="9">
        <v>0</v>
      </c>
      <c r="AH326" s="3"/>
    </row>
    <row r="327" spans="1:34" ht="25.5" outlineLevel="4" x14ac:dyDescent="0.25">
      <c r="A327" s="7" t="s">
        <v>295</v>
      </c>
      <c r="B327" s="8" t="s">
        <v>2</v>
      </c>
      <c r="C327" s="8" t="s">
        <v>3</v>
      </c>
      <c r="D327" s="8" t="s">
        <v>309</v>
      </c>
      <c r="E327" s="8" t="s">
        <v>2</v>
      </c>
      <c r="F327" s="15">
        <v>86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86</v>
      </c>
      <c r="AD327" s="10">
        <v>0</v>
      </c>
      <c r="AE327" s="9">
        <v>0</v>
      </c>
      <c r="AF327" s="10">
        <v>0</v>
      </c>
      <c r="AG327" s="9">
        <v>0</v>
      </c>
      <c r="AH327" s="3"/>
    </row>
    <row r="328" spans="1:34" ht="25.5" outlineLevel="5" x14ac:dyDescent="0.25">
      <c r="A328" s="7" t="s">
        <v>28</v>
      </c>
      <c r="B328" s="8" t="s">
        <v>2</v>
      </c>
      <c r="C328" s="8" t="s">
        <v>3</v>
      </c>
      <c r="D328" s="8" t="s">
        <v>309</v>
      </c>
      <c r="E328" s="8" t="s">
        <v>29</v>
      </c>
      <c r="F328" s="15">
        <v>86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86</v>
      </c>
      <c r="AD328" s="10">
        <v>0</v>
      </c>
      <c r="AE328" s="9">
        <v>0</v>
      </c>
      <c r="AF328" s="10">
        <v>0</v>
      </c>
      <c r="AG328" s="9">
        <v>0</v>
      </c>
      <c r="AH328" s="3"/>
    </row>
    <row r="329" spans="1:34" ht="25.5" x14ac:dyDescent="0.25">
      <c r="A329" s="30" t="s">
        <v>310</v>
      </c>
      <c r="B329" s="8" t="s">
        <v>2</v>
      </c>
      <c r="C329" s="8" t="s">
        <v>3</v>
      </c>
      <c r="D329" s="31" t="s">
        <v>311</v>
      </c>
      <c r="E329" s="31" t="s">
        <v>2</v>
      </c>
      <c r="F329" s="32">
        <v>6141.6214600000003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6141.6214600000003</v>
      </c>
      <c r="AD329" s="10">
        <v>0</v>
      </c>
      <c r="AE329" s="9">
        <v>0</v>
      </c>
      <c r="AF329" s="10">
        <v>0</v>
      </c>
      <c r="AG329" s="9">
        <v>0</v>
      </c>
      <c r="AH329" s="3"/>
    </row>
    <row r="330" spans="1:34" ht="25.5" outlineLevel="1" x14ac:dyDescent="0.25">
      <c r="A330" s="7" t="s">
        <v>312</v>
      </c>
      <c r="B330" s="8" t="s">
        <v>2</v>
      </c>
      <c r="C330" s="8" t="s">
        <v>3</v>
      </c>
      <c r="D330" s="8" t="s">
        <v>313</v>
      </c>
      <c r="E330" s="8" t="s">
        <v>2</v>
      </c>
      <c r="F330" s="15">
        <v>3787.6214599999998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3787.6214599999998</v>
      </c>
      <c r="AD330" s="10">
        <v>0</v>
      </c>
      <c r="AE330" s="9">
        <v>0</v>
      </c>
      <c r="AF330" s="10">
        <v>0</v>
      </c>
      <c r="AG330" s="9">
        <v>0</v>
      </c>
      <c r="AH330" s="3"/>
    </row>
    <row r="331" spans="1:34" ht="25.5" outlineLevel="3" x14ac:dyDescent="0.25">
      <c r="A331" s="7" t="s">
        <v>314</v>
      </c>
      <c r="B331" s="8" t="s">
        <v>2</v>
      </c>
      <c r="C331" s="8" t="s">
        <v>3</v>
      </c>
      <c r="D331" s="8" t="s">
        <v>315</v>
      </c>
      <c r="E331" s="8" t="s">
        <v>2</v>
      </c>
      <c r="F331" s="15">
        <v>3787.6214599999998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3787.6214599999998</v>
      </c>
      <c r="AD331" s="10">
        <v>0</v>
      </c>
      <c r="AE331" s="9">
        <v>0</v>
      </c>
      <c r="AF331" s="10">
        <v>0</v>
      </c>
      <c r="AG331" s="9">
        <v>0</v>
      </c>
      <c r="AH331" s="3"/>
    </row>
    <row r="332" spans="1:34" ht="76.5" outlineLevel="4" x14ac:dyDescent="0.25">
      <c r="A332" s="7" t="s">
        <v>316</v>
      </c>
      <c r="B332" s="8" t="s">
        <v>2</v>
      </c>
      <c r="C332" s="8" t="s">
        <v>3</v>
      </c>
      <c r="D332" s="8" t="s">
        <v>317</v>
      </c>
      <c r="E332" s="8" t="s">
        <v>2</v>
      </c>
      <c r="F332" s="15">
        <v>9.6214600000000008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9.6214600000000008</v>
      </c>
      <c r="AD332" s="10">
        <v>0</v>
      </c>
      <c r="AE332" s="9">
        <v>0</v>
      </c>
      <c r="AF332" s="10">
        <v>0</v>
      </c>
      <c r="AG332" s="9">
        <v>0</v>
      </c>
      <c r="AH332" s="3"/>
    </row>
    <row r="333" spans="1:34" ht="25.5" outlineLevel="5" x14ac:dyDescent="0.25">
      <c r="A333" s="7" t="s">
        <v>28</v>
      </c>
      <c r="B333" s="8" t="s">
        <v>2</v>
      </c>
      <c r="C333" s="8" t="s">
        <v>3</v>
      </c>
      <c r="D333" s="8" t="s">
        <v>317</v>
      </c>
      <c r="E333" s="8" t="s">
        <v>29</v>
      </c>
      <c r="F333" s="15">
        <v>9.6214600000000008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9.6214600000000008</v>
      </c>
      <c r="AD333" s="10">
        <v>0</v>
      </c>
      <c r="AE333" s="9">
        <v>0</v>
      </c>
      <c r="AF333" s="10">
        <v>0</v>
      </c>
      <c r="AG333" s="9">
        <v>0</v>
      </c>
      <c r="AH333" s="3"/>
    </row>
    <row r="334" spans="1:34" ht="25.5" outlineLevel="4" x14ac:dyDescent="0.25">
      <c r="A334" s="7" t="s">
        <v>318</v>
      </c>
      <c r="B334" s="8" t="s">
        <v>2</v>
      </c>
      <c r="C334" s="8" t="s">
        <v>3</v>
      </c>
      <c r="D334" s="8" t="s">
        <v>319</v>
      </c>
      <c r="E334" s="8" t="s">
        <v>2</v>
      </c>
      <c r="F334" s="15">
        <v>200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200</v>
      </c>
      <c r="AD334" s="10">
        <v>0</v>
      </c>
      <c r="AE334" s="9">
        <v>0</v>
      </c>
      <c r="AF334" s="10">
        <v>0</v>
      </c>
      <c r="AG334" s="9">
        <v>0</v>
      </c>
      <c r="AH334" s="3"/>
    </row>
    <row r="335" spans="1:34" outlineLevel="5" x14ac:dyDescent="0.25">
      <c r="A335" s="7" t="s">
        <v>12</v>
      </c>
      <c r="B335" s="8" t="s">
        <v>2</v>
      </c>
      <c r="C335" s="8" t="s">
        <v>3</v>
      </c>
      <c r="D335" s="8" t="s">
        <v>319</v>
      </c>
      <c r="E335" s="8" t="s">
        <v>13</v>
      </c>
      <c r="F335" s="15">
        <v>200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200</v>
      </c>
      <c r="AD335" s="10">
        <v>0</v>
      </c>
      <c r="AE335" s="9">
        <v>0</v>
      </c>
      <c r="AF335" s="10">
        <v>0</v>
      </c>
      <c r="AG335" s="9">
        <v>0</v>
      </c>
      <c r="AH335" s="3"/>
    </row>
    <row r="336" spans="1:34" ht="25.5" outlineLevel="4" x14ac:dyDescent="0.25">
      <c r="A336" s="7" t="s">
        <v>320</v>
      </c>
      <c r="B336" s="8" t="s">
        <v>2</v>
      </c>
      <c r="C336" s="8" t="s">
        <v>3</v>
      </c>
      <c r="D336" s="8" t="s">
        <v>321</v>
      </c>
      <c r="E336" s="8" t="s">
        <v>2</v>
      </c>
      <c r="F336" s="15">
        <v>3578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3578</v>
      </c>
      <c r="AD336" s="10">
        <v>0</v>
      </c>
      <c r="AE336" s="9">
        <v>0</v>
      </c>
      <c r="AF336" s="10">
        <v>0</v>
      </c>
      <c r="AG336" s="9">
        <v>0</v>
      </c>
      <c r="AH336" s="3"/>
    </row>
    <row r="337" spans="1:34" ht="25.5" outlineLevel="5" x14ac:dyDescent="0.25">
      <c r="A337" s="7" t="s">
        <v>28</v>
      </c>
      <c r="B337" s="8" t="s">
        <v>2</v>
      </c>
      <c r="C337" s="8" t="s">
        <v>3</v>
      </c>
      <c r="D337" s="8" t="s">
        <v>321</v>
      </c>
      <c r="E337" s="8" t="s">
        <v>29</v>
      </c>
      <c r="F337" s="15">
        <v>3578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0</v>
      </c>
      <c r="AC337" s="9">
        <v>3578</v>
      </c>
      <c r="AD337" s="10">
        <v>0</v>
      </c>
      <c r="AE337" s="9">
        <v>0</v>
      </c>
      <c r="AF337" s="10">
        <v>0</v>
      </c>
      <c r="AG337" s="9">
        <v>0</v>
      </c>
      <c r="AH337" s="3"/>
    </row>
    <row r="338" spans="1:34" ht="25.5" outlineLevel="1" x14ac:dyDescent="0.25">
      <c r="A338" s="7" t="s">
        <v>322</v>
      </c>
      <c r="B338" s="8" t="s">
        <v>2</v>
      </c>
      <c r="C338" s="8" t="s">
        <v>3</v>
      </c>
      <c r="D338" s="8" t="s">
        <v>323</v>
      </c>
      <c r="E338" s="8" t="s">
        <v>2</v>
      </c>
      <c r="F338" s="15">
        <v>2354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0</v>
      </c>
      <c r="AC338" s="9">
        <v>2354</v>
      </c>
      <c r="AD338" s="10">
        <v>0</v>
      </c>
      <c r="AE338" s="9">
        <v>0</v>
      </c>
      <c r="AF338" s="10">
        <v>0</v>
      </c>
      <c r="AG338" s="9">
        <v>0</v>
      </c>
      <c r="AH338" s="3"/>
    </row>
    <row r="339" spans="1:34" outlineLevel="3" x14ac:dyDescent="0.25">
      <c r="A339" s="7" t="s">
        <v>324</v>
      </c>
      <c r="B339" s="8" t="s">
        <v>2</v>
      </c>
      <c r="C339" s="8" t="s">
        <v>3</v>
      </c>
      <c r="D339" s="8" t="s">
        <v>325</v>
      </c>
      <c r="E339" s="8" t="s">
        <v>2</v>
      </c>
      <c r="F339" s="15">
        <v>2354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0</v>
      </c>
      <c r="AC339" s="9">
        <v>2354</v>
      </c>
      <c r="AD339" s="10">
        <v>0</v>
      </c>
      <c r="AE339" s="9">
        <v>0</v>
      </c>
      <c r="AF339" s="10">
        <v>0</v>
      </c>
      <c r="AG339" s="9">
        <v>0</v>
      </c>
      <c r="AH339" s="3"/>
    </row>
    <row r="340" spans="1:34" ht="38.25" outlineLevel="4" x14ac:dyDescent="0.25">
      <c r="A340" s="7" t="s">
        <v>326</v>
      </c>
      <c r="B340" s="8" t="s">
        <v>2</v>
      </c>
      <c r="C340" s="8" t="s">
        <v>3</v>
      </c>
      <c r="D340" s="8" t="s">
        <v>327</v>
      </c>
      <c r="E340" s="8" t="s">
        <v>2</v>
      </c>
      <c r="F340" s="15">
        <v>937.07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0</v>
      </c>
      <c r="AC340" s="9">
        <v>937.07</v>
      </c>
      <c r="AD340" s="10">
        <v>0</v>
      </c>
      <c r="AE340" s="9">
        <v>0</v>
      </c>
      <c r="AF340" s="10">
        <v>0</v>
      </c>
      <c r="AG340" s="9">
        <v>0</v>
      </c>
      <c r="AH340" s="3"/>
    </row>
    <row r="341" spans="1:34" ht="25.5" outlineLevel="5" x14ac:dyDescent="0.25">
      <c r="A341" s="7" t="s">
        <v>28</v>
      </c>
      <c r="B341" s="8" t="s">
        <v>2</v>
      </c>
      <c r="C341" s="8" t="s">
        <v>3</v>
      </c>
      <c r="D341" s="8" t="s">
        <v>327</v>
      </c>
      <c r="E341" s="8" t="s">
        <v>29</v>
      </c>
      <c r="F341" s="15">
        <v>937.07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0</v>
      </c>
      <c r="AA341" s="9">
        <v>0</v>
      </c>
      <c r="AB341" s="9">
        <v>0</v>
      </c>
      <c r="AC341" s="9">
        <v>937.07</v>
      </c>
      <c r="AD341" s="10">
        <v>0</v>
      </c>
      <c r="AE341" s="9">
        <v>0</v>
      </c>
      <c r="AF341" s="10">
        <v>0</v>
      </c>
      <c r="AG341" s="9">
        <v>0</v>
      </c>
      <c r="AH341" s="3"/>
    </row>
    <row r="342" spans="1:34" ht="38.25" outlineLevel="4" x14ac:dyDescent="0.25">
      <c r="A342" s="7" t="s">
        <v>326</v>
      </c>
      <c r="B342" s="8" t="s">
        <v>2</v>
      </c>
      <c r="C342" s="8" t="s">
        <v>3</v>
      </c>
      <c r="D342" s="8" t="s">
        <v>328</v>
      </c>
      <c r="E342" s="8" t="s">
        <v>2</v>
      </c>
      <c r="F342" s="15">
        <v>1416.93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0</v>
      </c>
      <c r="AC342" s="9">
        <v>1416.93</v>
      </c>
      <c r="AD342" s="10">
        <v>0</v>
      </c>
      <c r="AE342" s="9">
        <v>0</v>
      </c>
      <c r="AF342" s="10">
        <v>0</v>
      </c>
      <c r="AG342" s="9">
        <v>0</v>
      </c>
      <c r="AH342" s="3"/>
    </row>
    <row r="343" spans="1:34" ht="25.5" outlineLevel="5" x14ac:dyDescent="0.25">
      <c r="A343" s="7" t="s">
        <v>28</v>
      </c>
      <c r="B343" s="8" t="s">
        <v>2</v>
      </c>
      <c r="C343" s="8" t="s">
        <v>3</v>
      </c>
      <c r="D343" s="8" t="s">
        <v>328</v>
      </c>
      <c r="E343" s="8" t="s">
        <v>29</v>
      </c>
      <c r="F343" s="15">
        <v>1416.93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0</v>
      </c>
      <c r="AC343" s="9">
        <v>1416.93</v>
      </c>
      <c r="AD343" s="10">
        <v>0</v>
      </c>
      <c r="AE343" s="9">
        <v>0</v>
      </c>
      <c r="AF343" s="10">
        <v>0</v>
      </c>
      <c r="AG343" s="9">
        <v>0</v>
      </c>
      <c r="AH343" s="3"/>
    </row>
    <row r="344" spans="1:34" ht="25.5" x14ac:dyDescent="0.25">
      <c r="A344" s="30" t="s">
        <v>329</v>
      </c>
      <c r="B344" s="8" t="s">
        <v>2</v>
      </c>
      <c r="C344" s="8" t="s">
        <v>3</v>
      </c>
      <c r="D344" s="31" t="s">
        <v>330</v>
      </c>
      <c r="E344" s="31" t="s">
        <v>2</v>
      </c>
      <c r="F344" s="32">
        <f>376937.30806-5858.7</f>
        <v>371078.60806</v>
      </c>
      <c r="G344" s="9">
        <v>0</v>
      </c>
      <c r="H344" s="9">
        <v>0</v>
      </c>
      <c r="I344" s="9">
        <v>0</v>
      </c>
      <c r="J344" s="9">
        <v>0</v>
      </c>
      <c r="K344" s="9">
        <v>0</v>
      </c>
      <c r="L344" s="9">
        <v>0</v>
      </c>
      <c r="M344" s="9">
        <v>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0</v>
      </c>
      <c r="AC344" s="9">
        <v>376937.30806000001</v>
      </c>
      <c r="AD344" s="10">
        <v>0</v>
      </c>
      <c r="AE344" s="9">
        <v>0</v>
      </c>
      <c r="AF344" s="10">
        <v>0</v>
      </c>
      <c r="AG344" s="9">
        <v>0</v>
      </c>
      <c r="AH344" s="3"/>
    </row>
    <row r="345" spans="1:34" ht="25.5" outlineLevel="3" x14ac:dyDescent="0.25">
      <c r="A345" s="7" t="s">
        <v>331</v>
      </c>
      <c r="B345" s="8" t="s">
        <v>2</v>
      </c>
      <c r="C345" s="8" t="s">
        <v>3</v>
      </c>
      <c r="D345" s="8" t="s">
        <v>332</v>
      </c>
      <c r="E345" s="8" t="s">
        <v>2</v>
      </c>
      <c r="F345" s="15">
        <v>1500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0</v>
      </c>
      <c r="AC345" s="9">
        <v>1500</v>
      </c>
      <c r="AD345" s="10">
        <v>0</v>
      </c>
      <c r="AE345" s="9">
        <v>0</v>
      </c>
      <c r="AF345" s="10">
        <v>0</v>
      </c>
      <c r="AG345" s="9">
        <v>0</v>
      </c>
      <c r="AH345" s="3"/>
    </row>
    <row r="346" spans="1:34" outlineLevel="4" x14ac:dyDescent="0.25">
      <c r="A346" s="7" t="s">
        <v>333</v>
      </c>
      <c r="B346" s="8" t="s">
        <v>2</v>
      </c>
      <c r="C346" s="8" t="s">
        <v>3</v>
      </c>
      <c r="D346" s="8" t="s">
        <v>334</v>
      </c>
      <c r="E346" s="8" t="s">
        <v>2</v>
      </c>
      <c r="F346" s="15">
        <v>1500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1500</v>
      </c>
      <c r="AD346" s="10">
        <v>0</v>
      </c>
      <c r="AE346" s="9">
        <v>0</v>
      </c>
      <c r="AF346" s="10">
        <v>0</v>
      </c>
      <c r="AG346" s="9">
        <v>0</v>
      </c>
      <c r="AH346" s="3"/>
    </row>
    <row r="347" spans="1:34" ht="25.5" outlineLevel="5" x14ac:dyDescent="0.25">
      <c r="A347" s="7" t="s">
        <v>28</v>
      </c>
      <c r="B347" s="8" t="s">
        <v>2</v>
      </c>
      <c r="C347" s="8" t="s">
        <v>3</v>
      </c>
      <c r="D347" s="8" t="s">
        <v>334</v>
      </c>
      <c r="E347" s="8" t="s">
        <v>29</v>
      </c>
      <c r="F347" s="15">
        <v>127.34728</v>
      </c>
      <c r="G347" s="9">
        <v>0</v>
      </c>
      <c r="H347" s="9">
        <v>0</v>
      </c>
      <c r="I347" s="9">
        <v>0</v>
      </c>
      <c r="J347" s="9">
        <v>0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0</v>
      </c>
      <c r="AC347" s="9">
        <v>127.34728</v>
      </c>
      <c r="AD347" s="10">
        <v>0</v>
      </c>
      <c r="AE347" s="9">
        <v>0</v>
      </c>
      <c r="AF347" s="10">
        <v>0</v>
      </c>
      <c r="AG347" s="9">
        <v>0</v>
      </c>
      <c r="AH347" s="3"/>
    </row>
    <row r="348" spans="1:34" ht="25.5" outlineLevel="5" x14ac:dyDescent="0.25">
      <c r="A348" s="7" t="s">
        <v>80</v>
      </c>
      <c r="B348" s="8" t="s">
        <v>2</v>
      </c>
      <c r="C348" s="8" t="s">
        <v>3</v>
      </c>
      <c r="D348" s="8" t="s">
        <v>334</v>
      </c>
      <c r="E348" s="8" t="s">
        <v>81</v>
      </c>
      <c r="F348" s="15">
        <v>59.494869999999999</v>
      </c>
      <c r="G348" s="9">
        <v>0</v>
      </c>
      <c r="H348" s="9">
        <v>0</v>
      </c>
      <c r="I348" s="9">
        <v>0</v>
      </c>
      <c r="J348" s="9">
        <v>0</v>
      </c>
      <c r="K348" s="9">
        <v>0</v>
      </c>
      <c r="L348" s="9">
        <v>0</v>
      </c>
      <c r="M348" s="9">
        <v>0</v>
      </c>
      <c r="N348" s="9">
        <v>0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0</v>
      </c>
      <c r="AC348" s="9">
        <v>59.494869999999999</v>
      </c>
      <c r="AD348" s="10">
        <v>0</v>
      </c>
      <c r="AE348" s="9">
        <v>0</v>
      </c>
      <c r="AF348" s="10">
        <v>0</v>
      </c>
      <c r="AG348" s="9">
        <v>0</v>
      </c>
      <c r="AH348" s="3"/>
    </row>
    <row r="349" spans="1:34" outlineLevel="5" x14ac:dyDescent="0.25">
      <c r="A349" s="7" t="s">
        <v>335</v>
      </c>
      <c r="B349" s="8" t="s">
        <v>2</v>
      </c>
      <c r="C349" s="8" t="s">
        <v>3</v>
      </c>
      <c r="D349" s="8" t="s">
        <v>334</v>
      </c>
      <c r="E349" s="8" t="s">
        <v>336</v>
      </c>
      <c r="F349" s="15">
        <v>1313.1578500000001</v>
      </c>
      <c r="G349" s="9">
        <v>0</v>
      </c>
      <c r="H349" s="9">
        <v>0</v>
      </c>
      <c r="I349" s="9">
        <v>0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0</v>
      </c>
      <c r="AC349" s="9">
        <v>1313.1578500000001</v>
      </c>
      <c r="AD349" s="10">
        <v>0</v>
      </c>
      <c r="AE349" s="9">
        <v>0</v>
      </c>
      <c r="AF349" s="10">
        <v>0</v>
      </c>
      <c r="AG349" s="9">
        <v>0</v>
      </c>
      <c r="AH349" s="3"/>
    </row>
    <row r="350" spans="1:34" outlineLevel="3" x14ac:dyDescent="0.25">
      <c r="A350" s="7" t="s">
        <v>337</v>
      </c>
      <c r="B350" s="8" t="s">
        <v>2</v>
      </c>
      <c r="C350" s="8" t="s">
        <v>3</v>
      </c>
      <c r="D350" s="8" t="s">
        <v>338</v>
      </c>
      <c r="E350" s="8" t="s">
        <v>2</v>
      </c>
      <c r="F350" s="15">
        <v>22557.5452</v>
      </c>
      <c r="G350" s="9">
        <v>0</v>
      </c>
      <c r="H350" s="9">
        <v>0</v>
      </c>
      <c r="I350" s="9">
        <v>0</v>
      </c>
      <c r="J350" s="9">
        <v>0</v>
      </c>
      <c r="K350" s="9">
        <v>0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0</v>
      </c>
      <c r="AC350" s="9">
        <v>22557.5452</v>
      </c>
      <c r="AD350" s="10">
        <v>0</v>
      </c>
      <c r="AE350" s="9">
        <v>0</v>
      </c>
      <c r="AF350" s="10">
        <v>0</v>
      </c>
      <c r="AG350" s="9">
        <v>0</v>
      </c>
      <c r="AH350" s="3"/>
    </row>
    <row r="351" spans="1:34" outlineLevel="4" x14ac:dyDescent="0.25">
      <c r="A351" s="7" t="s">
        <v>339</v>
      </c>
      <c r="B351" s="8" t="s">
        <v>2</v>
      </c>
      <c r="C351" s="8" t="s">
        <v>3</v>
      </c>
      <c r="D351" s="8" t="s">
        <v>340</v>
      </c>
      <c r="E351" s="8" t="s">
        <v>2</v>
      </c>
      <c r="F351" s="15">
        <v>22557.5452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0</v>
      </c>
      <c r="AC351" s="9">
        <v>22557.5452</v>
      </c>
      <c r="AD351" s="10">
        <v>0</v>
      </c>
      <c r="AE351" s="9">
        <v>0</v>
      </c>
      <c r="AF351" s="10">
        <v>0</v>
      </c>
      <c r="AG351" s="9">
        <v>0</v>
      </c>
      <c r="AH351" s="3"/>
    </row>
    <row r="352" spans="1:34" outlineLevel="5" x14ac:dyDescent="0.25">
      <c r="A352" s="7" t="s">
        <v>341</v>
      </c>
      <c r="B352" s="8" t="s">
        <v>2</v>
      </c>
      <c r="C352" s="8" t="s">
        <v>3</v>
      </c>
      <c r="D352" s="8" t="s">
        <v>340</v>
      </c>
      <c r="E352" s="8" t="s">
        <v>342</v>
      </c>
      <c r="F352" s="15">
        <v>22557.5452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0</v>
      </c>
      <c r="AC352" s="9">
        <v>22557.5452</v>
      </c>
      <c r="AD352" s="10">
        <v>0</v>
      </c>
      <c r="AE352" s="9">
        <v>0</v>
      </c>
      <c r="AF352" s="10">
        <v>0</v>
      </c>
      <c r="AG352" s="9">
        <v>0</v>
      </c>
      <c r="AH352" s="3"/>
    </row>
    <row r="353" spans="1:34" ht="25.5" outlineLevel="3" x14ac:dyDescent="0.25">
      <c r="A353" s="7" t="s">
        <v>343</v>
      </c>
      <c r="B353" s="8" t="s">
        <v>2</v>
      </c>
      <c r="C353" s="8" t="s">
        <v>3</v>
      </c>
      <c r="D353" s="8" t="s">
        <v>344</v>
      </c>
      <c r="E353" s="8" t="s">
        <v>2</v>
      </c>
      <c r="F353" s="15">
        <v>119638.86386</v>
      </c>
      <c r="G353" s="9">
        <v>0</v>
      </c>
      <c r="H353" s="9">
        <v>0</v>
      </c>
      <c r="I353" s="9">
        <v>0</v>
      </c>
      <c r="J353" s="9">
        <v>0</v>
      </c>
      <c r="K353" s="9">
        <v>0</v>
      </c>
      <c r="L353" s="9">
        <v>0</v>
      </c>
      <c r="M353" s="9">
        <v>0</v>
      </c>
      <c r="N353" s="9">
        <v>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0</v>
      </c>
      <c r="AC353" s="9">
        <v>119638.86386</v>
      </c>
      <c r="AD353" s="10">
        <v>0</v>
      </c>
      <c r="AE353" s="9">
        <v>0</v>
      </c>
      <c r="AF353" s="10">
        <v>0</v>
      </c>
      <c r="AG353" s="9">
        <v>0</v>
      </c>
      <c r="AH353" s="3"/>
    </row>
    <row r="354" spans="1:34" outlineLevel="4" x14ac:dyDescent="0.25">
      <c r="A354" s="7" t="s">
        <v>102</v>
      </c>
      <c r="B354" s="8" t="s">
        <v>2</v>
      </c>
      <c r="C354" s="8" t="s">
        <v>3</v>
      </c>
      <c r="D354" s="8" t="s">
        <v>345</v>
      </c>
      <c r="E354" s="8" t="s">
        <v>2</v>
      </c>
      <c r="F354" s="15">
        <v>21792.569879999999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0</v>
      </c>
      <c r="AC354" s="9">
        <v>21792.569879999999</v>
      </c>
      <c r="AD354" s="10">
        <v>0</v>
      </c>
      <c r="AE354" s="9">
        <v>0</v>
      </c>
      <c r="AF354" s="10">
        <v>0</v>
      </c>
      <c r="AG354" s="9">
        <v>0</v>
      </c>
      <c r="AH354" s="3"/>
    </row>
    <row r="355" spans="1:34" ht="25.5" outlineLevel="5" x14ac:dyDescent="0.25">
      <c r="A355" s="7" t="s">
        <v>104</v>
      </c>
      <c r="B355" s="8" t="s">
        <v>2</v>
      </c>
      <c r="C355" s="8" t="s">
        <v>3</v>
      </c>
      <c r="D355" s="8" t="s">
        <v>345</v>
      </c>
      <c r="E355" s="8" t="s">
        <v>105</v>
      </c>
      <c r="F355" s="15">
        <v>14382.569879999999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0</v>
      </c>
      <c r="AA355" s="9">
        <v>0</v>
      </c>
      <c r="AB355" s="9">
        <v>0</v>
      </c>
      <c r="AC355" s="9">
        <v>14382.569879999999</v>
      </c>
      <c r="AD355" s="10">
        <v>0</v>
      </c>
      <c r="AE355" s="9">
        <v>0</v>
      </c>
      <c r="AF355" s="10">
        <v>0</v>
      </c>
      <c r="AG355" s="9">
        <v>0</v>
      </c>
      <c r="AH355" s="3"/>
    </row>
    <row r="356" spans="1:34" ht="25.5" outlineLevel="5" x14ac:dyDescent="0.25">
      <c r="A356" s="7" t="s">
        <v>28</v>
      </c>
      <c r="B356" s="8" t="s">
        <v>2</v>
      </c>
      <c r="C356" s="8" t="s">
        <v>3</v>
      </c>
      <c r="D356" s="8" t="s">
        <v>345</v>
      </c>
      <c r="E356" s="8" t="s">
        <v>29</v>
      </c>
      <c r="F356" s="15">
        <v>7410</v>
      </c>
      <c r="G356" s="9">
        <v>0</v>
      </c>
      <c r="H356" s="9">
        <v>0</v>
      </c>
      <c r="I356" s="9">
        <v>0</v>
      </c>
      <c r="J356" s="9">
        <v>0</v>
      </c>
      <c r="K356" s="9">
        <v>0</v>
      </c>
      <c r="L356" s="9">
        <v>0</v>
      </c>
      <c r="M356" s="9">
        <v>0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0</v>
      </c>
      <c r="AC356" s="9">
        <v>7410</v>
      </c>
      <c r="AD356" s="10">
        <v>0</v>
      </c>
      <c r="AE356" s="9">
        <v>0</v>
      </c>
      <c r="AF356" s="10">
        <v>0</v>
      </c>
      <c r="AG356" s="9">
        <v>0</v>
      </c>
      <c r="AH356" s="3"/>
    </row>
    <row r="357" spans="1:34" ht="25.5" outlineLevel="4" x14ac:dyDescent="0.25">
      <c r="A357" s="7" t="s">
        <v>346</v>
      </c>
      <c r="B357" s="8" t="s">
        <v>2</v>
      </c>
      <c r="C357" s="8" t="s">
        <v>3</v>
      </c>
      <c r="D357" s="8" t="s">
        <v>347</v>
      </c>
      <c r="E357" s="8" t="s">
        <v>2</v>
      </c>
      <c r="F357" s="15">
        <v>97846.293980000002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0</v>
      </c>
      <c r="AB357" s="9">
        <v>0</v>
      </c>
      <c r="AC357" s="9">
        <v>97846.293980000002</v>
      </c>
      <c r="AD357" s="10">
        <v>0</v>
      </c>
      <c r="AE357" s="9">
        <v>0</v>
      </c>
      <c r="AF357" s="10">
        <v>0</v>
      </c>
      <c r="AG357" s="9">
        <v>0</v>
      </c>
      <c r="AH357" s="3"/>
    </row>
    <row r="358" spans="1:34" ht="25.5" outlineLevel="5" x14ac:dyDescent="0.25">
      <c r="A358" s="7" t="s">
        <v>348</v>
      </c>
      <c r="B358" s="8" t="s">
        <v>2</v>
      </c>
      <c r="C358" s="8" t="s">
        <v>3</v>
      </c>
      <c r="D358" s="8" t="s">
        <v>347</v>
      </c>
      <c r="E358" s="8" t="s">
        <v>349</v>
      </c>
      <c r="F358" s="15">
        <v>94855.666729999997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0</v>
      </c>
      <c r="AC358" s="9">
        <v>94855.666729999997</v>
      </c>
      <c r="AD358" s="10">
        <v>0</v>
      </c>
      <c r="AE358" s="9">
        <v>0</v>
      </c>
      <c r="AF358" s="10">
        <v>0</v>
      </c>
      <c r="AG358" s="9">
        <v>0</v>
      </c>
      <c r="AH358" s="3"/>
    </row>
    <row r="359" spans="1:34" ht="25.5" outlineLevel="5" x14ac:dyDescent="0.25">
      <c r="A359" s="7" t="s">
        <v>28</v>
      </c>
      <c r="B359" s="8" t="s">
        <v>2</v>
      </c>
      <c r="C359" s="8" t="s">
        <v>3</v>
      </c>
      <c r="D359" s="8" t="s">
        <v>347</v>
      </c>
      <c r="E359" s="8" t="s">
        <v>29</v>
      </c>
      <c r="F359" s="15">
        <v>2984.6</v>
      </c>
      <c r="G359" s="9">
        <v>0</v>
      </c>
      <c r="H359" s="9">
        <v>0</v>
      </c>
      <c r="I359" s="9">
        <v>0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0</v>
      </c>
      <c r="AB359" s="9">
        <v>0</v>
      </c>
      <c r="AC359" s="9">
        <v>2984.6</v>
      </c>
      <c r="AD359" s="10">
        <v>0</v>
      </c>
      <c r="AE359" s="9">
        <v>0</v>
      </c>
      <c r="AF359" s="10">
        <v>0</v>
      </c>
      <c r="AG359" s="9">
        <v>0</v>
      </c>
      <c r="AH359" s="3"/>
    </row>
    <row r="360" spans="1:34" ht="25.5" outlineLevel="5" x14ac:dyDescent="0.25">
      <c r="A360" s="7" t="s">
        <v>80</v>
      </c>
      <c r="B360" s="8" t="s">
        <v>2</v>
      </c>
      <c r="C360" s="8" t="s">
        <v>3</v>
      </c>
      <c r="D360" s="8" t="s">
        <v>347</v>
      </c>
      <c r="E360" s="8" t="s">
        <v>81</v>
      </c>
      <c r="F360" s="15">
        <v>5.0272500000000004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0</v>
      </c>
      <c r="AB360" s="9">
        <v>0</v>
      </c>
      <c r="AC360" s="9">
        <v>5.0272500000000004</v>
      </c>
      <c r="AD360" s="10">
        <v>0</v>
      </c>
      <c r="AE360" s="9">
        <v>0</v>
      </c>
      <c r="AF360" s="10">
        <v>0</v>
      </c>
      <c r="AG360" s="9">
        <v>0</v>
      </c>
      <c r="AH360" s="3"/>
    </row>
    <row r="361" spans="1:34" outlineLevel="5" x14ac:dyDescent="0.25">
      <c r="A361" s="7" t="s">
        <v>350</v>
      </c>
      <c r="B361" s="8" t="s">
        <v>2</v>
      </c>
      <c r="C361" s="8" t="s">
        <v>3</v>
      </c>
      <c r="D361" s="8" t="s">
        <v>347</v>
      </c>
      <c r="E361" s="8" t="s">
        <v>351</v>
      </c>
      <c r="F361" s="15">
        <v>1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0</v>
      </c>
      <c r="AB361" s="9">
        <v>0</v>
      </c>
      <c r="AC361" s="9">
        <v>1</v>
      </c>
      <c r="AD361" s="10">
        <v>0</v>
      </c>
      <c r="AE361" s="9">
        <v>0</v>
      </c>
      <c r="AF361" s="10">
        <v>0</v>
      </c>
      <c r="AG361" s="9">
        <v>0</v>
      </c>
      <c r="AH361" s="3"/>
    </row>
    <row r="362" spans="1:34" ht="38.25" outlineLevel="3" x14ac:dyDescent="0.25">
      <c r="A362" s="7" t="s">
        <v>352</v>
      </c>
      <c r="B362" s="8" t="s">
        <v>2</v>
      </c>
      <c r="C362" s="8" t="s">
        <v>3</v>
      </c>
      <c r="D362" s="8" t="s">
        <v>353</v>
      </c>
      <c r="E362" s="8" t="s">
        <v>2</v>
      </c>
      <c r="F362" s="15">
        <f>233240.899-5858.7</f>
        <v>227382.19899999999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0</v>
      </c>
      <c r="AC362" s="9">
        <v>233240.899</v>
      </c>
      <c r="AD362" s="10">
        <v>0</v>
      </c>
      <c r="AE362" s="9">
        <v>0</v>
      </c>
      <c r="AF362" s="10">
        <v>0</v>
      </c>
      <c r="AG362" s="9">
        <v>0</v>
      </c>
      <c r="AH362" s="3"/>
    </row>
    <row r="363" spans="1:34" ht="25.5" outlineLevel="4" x14ac:dyDescent="0.25">
      <c r="A363" s="7" t="s">
        <v>354</v>
      </c>
      <c r="B363" s="8" t="s">
        <v>2</v>
      </c>
      <c r="C363" s="8" t="s">
        <v>3</v>
      </c>
      <c r="D363" s="8" t="s">
        <v>355</v>
      </c>
      <c r="E363" s="8" t="s">
        <v>2</v>
      </c>
      <c r="F363" s="15">
        <v>0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0</v>
      </c>
      <c r="AC363" s="9">
        <v>275.86</v>
      </c>
      <c r="AD363" s="10">
        <v>0</v>
      </c>
      <c r="AE363" s="9">
        <v>0</v>
      </c>
      <c r="AF363" s="10">
        <v>0</v>
      </c>
      <c r="AG363" s="9">
        <v>0</v>
      </c>
      <c r="AH363" s="3"/>
    </row>
    <row r="364" spans="1:34" outlineLevel="5" x14ac:dyDescent="0.25">
      <c r="A364" s="7" t="s">
        <v>12</v>
      </c>
      <c r="B364" s="8" t="s">
        <v>2</v>
      </c>
      <c r="C364" s="8" t="s">
        <v>3</v>
      </c>
      <c r="D364" s="8" t="s">
        <v>355</v>
      </c>
      <c r="E364" s="8" t="s">
        <v>13</v>
      </c>
      <c r="F364" s="15">
        <v>0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0</v>
      </c>
      <c r="AC364" s="9">
        <v>275.86</v>
      </c>
      <c r="AD364" s="10">
        <v>0</v>
      </c>
      <c r="AE364" s="9">
        <v>0</v>
      </c>
      <c r="AF364" s="10">
        <v>0</v>
      </c>
      <c r="AG364" s="9">
        <v>0</v>
      </c>
      <c r="AH364" s="3"/>
    </row>
    <row r="365" spans="1:34" ht="38.25" outlineLevel="4" x14ac:dyDescent="0.25">
      <c r="A365" s="7" t="s">
        <v>356</v>
      </c>
      <c r="B365" s="8" t="s">
        <v>2</v>
      </c>
      <c r="C365" s="8" t="s">
        <v>3</v>
      </c>
      <c r="D365" s="8" t="s">
        <v>357</v>
      </c>
      <c r="E365" s="8" t="s">
        <v>2</v>
      </c>
      <c r="F365" s="15">
        <v>0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1106.921</v>
      </c>
      <c r="AD365" s="10">
        <v>0</v>
      </c>
      <c r="AE365" s="9">
        <v>0</v>
      </c>
      <c r="AF365" s="10">
        <v>0</v>
      </c>
      <c r="AG365" s="9">
        <v>0</v>
      </c>
      <c r="AH365" s="3"/>
    </row>
    <row r="366" spans="1:34" outlineLevel="5" x14ac:dyDescent="0.25">
      <c r="A366" s="7" t="s">
        <v>12</v>
      </c>
      <c r="B366" s="8" t="s">
        <v>2</v>
      </c>
      <c r="C366" s="8" t="s">
        <v>3</v>
      </c>
      <c r="D366" s="8" t="s">
        <v>357</v>
      </c>
      <c r="E366" s="8" t="s">
        <v>13</v>
      </c>
      <c r="F366" s="15">
        <v>0</v>
      </c>
      <c r="G366" s="9">
        <v>0</v>
      </c>
      <c r="H366" s="9">
        <v>0</v>
      </c>
      <c r="I366" s="9">
        <v>0</v>
      </c>
      <c r="J366" s="9">
        <v>0</v>
      </c>
      <c r="K366" s="9">
        <v>0</v>
      </c>
      <c r="L366" s="9">
        <v>0</v>
      </c>
      <c r="M366" s="9">
        <v>0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1106.921</v>
      </c>
      <c r="AD366" s="10">
        <v>0</v>
      </c>
      <c r="AE366" s="9">
        <v>0</v>
      </c>
      <c r="AF366" s="10">
        <v>0</v>
      </c>
      <c r="AG366" s="9">
        <v>0</v>
      </c>
      <c r="AH366" s="3"/>
    </row>
    <row r="367" spans="1:34" outlineLevel="4" x14ac:dyDescent="0.25">
      <c r="A367" s="7" t="s">
        <v>358</v>
      </c>
      <c r="B367" s="8" t="s">
        <v>2</v>
      </c>
      <c r="C367" s="8" t="s">
        <v>3</v>
      </c>
      <c r="D367" s="8" t="s">
        <v>359</v>
      </c>
      <c r="E367" s="8" t="s">
        <v>2</v>
      </c>
      <c r="F367" s="15">
        <v>0</v>
      </c>
      <c r="G367" s="9">
        <v>0</v>
      </c>
      <c r="H367" s="9">
        <v>0</v>
      </c>
      <c r="I367" s="9">
        <v>0</v>
      </c>
      <c r="J367" s="9">
        <v>0</v>
      </c>
      <c r="K367" s="9">
        <v>0</v>
      </c>
      <c r="L367" s="9">
        <v>0</v>
      </c>
      <c r="M367" s="9">
        <v>0</v>
      </c>
      <c r="N367" s="9">
        <v>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1200</v>
      </c>
      <c r="AD367" s="10">
        <v>0</v>
      </c>
      <c r="AE367" s="9">
        <v>0</v>
      </c>
      <c r="AF367" s="10">
        <v>0</v>
      </c>
      <c r="AG367" s="9">
        <v>0</v>
      </c>
      <c r="AH367" s="3"/>
    </row>
    <row r="368" spans="1:34" ht="25.5" outlineLevel="5" x14ac:dyDescent="0.25">
      <c r="A368" s="7" t="s">
        <v>28</v>
      </c>
      <c r="B368" s="8" t="s">
        <v>2</v>
      </c>
      <c r="C368" s="8" t="s">
        <v>3</v>
      </c>
      <c r="D368" s="8" t="s">
        <v>359</v>
      </c>
      <c r="E368" s="8" t="s">
        <v>29</v>
      </c>
      <c r="F368" s="15">
        <v>0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1200</v>
      </c>
      <c r="AD368" s="10">
        <v>0</v>
      </c>
      <c r="AE368" s="9">
        <v>0</v>
      </c>
      <c r="AF368" s="10">
        <v>0</v>
      </c>
      <c r="AG368" s="9">
        <v>0</v>
      </c>
      <c r="AH368" s="3"/>
    </row>
    <row r="369" spans="1:34" ht="25.5" outlineLevel="4" x14ac:dyDescent="0.25">
      <c r="A369" s="7" t="s">
        <v>360</v>
      </c>
      <c r="B369" s="8" t="s">
        <v>2</v>
      </c>
      <c r="C369" s="8" t="s">
        <v>3</v>
      </c>
      <c r="D369" s="8" t="s">
        <v>361</v>
      </c>
      <c r="E369" s="8" t="s">
        <v>2</v>
      </c>
      <c r="F369" s="15">
        <v>0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213.86099999999999</v>
      </c>
      <c r="AD369" s="10">
        <v>0</v>
      </c>
      <c r="AE369" s="9">
        <v>0</v>
      </c>
      <c r="AF369" s="10">
        <v>0</v>
      </c>
      <c r="AG369" s="9">
        <v>0</v>
      </c>
      <c r="AH369" s="3"/>
    </row>
    <row r="370" spans="1:34" outlineLevel="5" x14ac:dyDescent="0.25">
      <c r="A370" s="7" t="s">
        <v>12</v>
      </c>
      <c r="B370" s="8" t="s">
        <v>2</v>
      </c>
      <c r="C370" s="8" t="s">
        <v>3</v>
      </c>
      <c r="D370" s="8" t="s">
        <v>361</v>
      </c>
      <c r="E370" s="8" t="s">
        <v>13</v>
      </c>
      <c r="F370" s="15">
        <v>0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0</v>
      </c>
      <c r="AC370" s="9">
        <v>213.86099999999999</v>
      </c>
      <c r="AD370" s="10">
        <v>0</v>
      </c>
      <c r="AE370" s="9">
        <v>0</v>
      </c>
      <c r="AF370" s="10">
        <v>0</v>
      </c>
      <c r="AG370" s="9">
        <v>0</v>
      </c>
      <c r="AH370" s="3"/>
    </row>
    <row r="371" spans="1:34" ht="25.5" outlineLevel="4" x14ac:dyDescent="0.25">
      <c r="A371" s="7" t="s">
        <v>362</v>
      </c>
      <c r="B371" s="8" t="s">
        <v>2</v>
      </c>
      <c r="C371" s="8" t="s">
        <v>3</v>
      </c>
      <c r="D371" s="8" t="s">
        <v>363</v>
      </c>
      <c r="E371" s="8" t="s">
        <v>2</v>
      </c>
      <c r="F371" s="15">
        <v>0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0</v>
      </c>
      <c r="AC371" s="9">
        <v>662.06700000000001</v>
      </c>
      <c r="AD371" s="10">
        <v>0</v>
      </c>
      <c r="AE371" s="9">
        <v>0</v>
      </c>
      <c r="AF371" s="10">
        <v>0</v>
      </c>
      <c r="AG371" s="9">
        <v>0</v>
      </c>
      <c r="AH371" s="3"/>
    </row>
    <row r="372" spans="1:34" ht="25.5" outlineLevel="5" x14ac:dyDescent="0.25">
      <c r="A372" s="7" t="s">
        <v>28</v>
      </c>
      <c r="B372" s="8" t="s">
        <v>2</v>
      </c>
      <c r="C372" s="8" t="s">
        <v>3</v>
      </c>
      <c r="D372" s="8" t="s">
        <v>363</v>
      </c>
      <c r="E372" s="8" t="s">
        <v>29</v>
      </c>
      <c r="F372" s="15">
        <v>0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0</v>
      </c>
      <c r="AB372" s="9">
        <v>0</v>
      </c>
      <c r="AC372" s="9">
        <v>662.06700000000001</v>
      </c>
      <c r="AD372" s="10">
        <v>0</v>
      </c>
      <c r="AE372" s="9">
        <v>0</v>
      </c>
      <c r="AF372" s="10">
        <v>0</v>
      </c>
      <c r="AG372" s="9">
        <v>0</v>
      </c>
      <c r="AH372" s="3"/>
    </row>
    <row r="373" spans="1:34" ht="25.5" outlineLevel="4" x14ac:dyDescent="0.25">
      <c r="A373" s="7" t="s">
        <v>364</v>
      </c>
      <c r="B373" s="8" t="s">
        <v>2</v>
      </c>
      <c r="C373" s="8" t="s">
        <v>3</v>
      </c>
      <c r="D373" s="8" t="s">
        <v>365</v>
      </c>
      <c r="E373" s="8" t="s">
        <v>2</v>
      </c>
      <c r="F373" s="15">
        <v>0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0</v>
      </c>
      <c r="AB373" s="9">
        <v>0</v>
      </c>
      <c r="AC373" s="9">
        <v>1200</v>
      </c>
      <c r="AD373" s="10">
        <v>0</v>
      </c>
      <c r="AE373" s="9">
        <v>0</v>
      </c>
      <c r="AF373" s="10">
        <v>0</v>
      </c>
      <c r="AG373" s="9">
        <v>0</v>
      </c>
      <c r="AH373" s="3"/>
    </row>
    <row r="374" spans="1:34" outlineLevel="5" x14ac:dyDescent="0.25">
      <c r="A374" s="7" t="s">
        <v>12</v>
      </c>
      <c r="B374" s="8" t="s">
        <v>2</v>
      </c>
      <c r="C374" s="8" t="s">
        <v>3</v>
      </c>
      <c r="D374" s="8" t="s">
        <v>365</v>
      </c>
      <c r="E374" s="8" t="s">
        <v>13</v>
      </c>
      <c r="F374" s="15">
        <v>0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0</v>
      </c>
      <c r="AC374" s="9">
        <v>1200</v>
      </c>
      <c r="AD374" s="10">
        <v>0</v>
      </c>
      <c r="AE374" s="9">
        <v>0</v>
      </c>
      <c r="AF374" s="10">
        <v>0</v>
      </c>
      <c r="AG374" s="9">
        <v>0</v>
      </c>
      <c r="AH374" s="3"/>
    </row>
    <row r="375" spans="1:34" ht="38.25" outlineLevel="4" x14ac:dyDescent="0.25">
      <c r="A375" s="7" t="s">
        <v>366</v>
      </c>
      <c r="B375" s="8" t="s">
        <v>2</v>
      </c>
      <c r="C375" s="8" t="s">
        <v>3</v>
      </c>
      <c r="D375" s="8" t="s">
        <v>367</v>
      </c>
      <c r="E375" s="8" t="s">
        <v>2</v>
      </c>
      <c r="F375" s="15">
        <v>0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0</v>
      </c>
      <c r="AC375" s="9">
        <v>1200</v>
      </c>
      <c r="AD375" s="10">
        <v>0</v>
      </c>
      <c r="AE375" s="9">
        <v>0</v>
      </c>
      <c r="AF375" s="10">
        <v>0</v>
      </c>
      <c r="AG375" s="9">
        <v>0</v>
      </c>
      <c r="AH375" s="3"/>
    </row>
    <row r="376" spans="1:34" ht="25.5" outlineLevel="5" x14ac:dyDescent="0.25">
      <c r="A376" s="7" t="s">
        <v>28</v>
      </c>
      <c r="B376" s="8" t="s">
        <v>2</v>
      </c>
      <c r="C376" s="8" t="s">
        <v>3</v>
      </c>
      <c r="D376" s="8" t="s">
        <v>367</v>
      </c>
      <c r="E376" s="8" t="s">
        <v>29</v>
      </c>
      <c r="F376" s="15">
        <v>0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0</v>
      </c>
      <c r="AB376" s="9">
        <v>0</v>
      </c>
      <c r="AC376" s="9">
        <v>1200</v>
      </c>
      <c r="AD376" s="10">
        <v>0</v>
      </c>
      <c r="AE376" s="9">
        <v>0</v>
      </c>
      <c r="AF376" s="10">
        <v>0</v>
      </c>
      <c r="AG376" s="9">
        <v>0</v>
      </c>
      <c r="AH376" s="3"/>
    </row>
    <row r="377" spans="1:34" ht="89.25" outlineLevel="4" x14ac:dyDescent="0.25">
      <c r="A377" s="7" t="s">
        <v>368</v>
      </c>
      <c r="B377" s="8" t="s">
        <v>2</v>
      </c>
      <c r="C377" s="8" t="s">
        <v>3</v>
      </c>
      <c r="D377" s="8" t="s">
        <v>369</v>
      </c>
      <c r="E377" s="8" t="s">
        <v>2</v>
      </c>
      <c r="F377" s="15">
        <v>514.10829999999999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 s="9">
        <v>514.10829999999999</v>
      </c>
      <c r="AD377" s="10">
        <v>0</v>
      </c>
      <c r="AE377" s="9">
        <v>0</v>
      </c>
      <c r="AF377" s="10">
        <v>0</v>
      </c>
      <c r="AG377" s="9">
        <v>0</v>
      </c>
      <c r="AH377" s="3"/>
    </row>
    <row r="378" spans="1:34" ht="25.5" outlineLevel="5" x14ac:dyDescent="0.25">
      <c r="A378" s="7" t="s">
        <v>28</v>
      </c>
      <c r="B378" s="8" t="s">
        <v>2</v>
      </c>
      <c r="C378" s="8" t="s">
        <v>3</v>
      </c>
      <c r="D378" s="8" t="s">
        <v>369</v>
      </c>
      <c r="E378" s="8" t="s">
        <v>29</v>
      </c>
      <c r="F378" s="15">
        <v>514.10829999999999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0</v>
      </c>
      <c r="AC378" s="9">
        <v>514.10829999999999</v>
      </c>
      <c r="AD378" s="10">
        <v>0</v>
      </c>
      <c r="AE378" s="9">
        <v>0</v>
      </c>
      <c r="AF378" s="10">
        <v>0</v>
      </c>
      <c r="AG378" s="9">
        <v>0</v>
      </c>
      <c r="AH378" s="3"/>
    </row>
    <row r="379" spans="1:34" ht="51" outlineLevel="4" x14ac:dyDescent="0.25">
      <c r="A379" s="7" t="s">
        <v>127</v>
      </c>
      <c r="B379" s="8" t="s">
        <v>2</v>
      </c>
      <c r="C379" s="8" t="s">
        <v>3</v>
      </c>
      <c r="D379" s="8" t="s">
        <v>370</v>
      </c>
      <c r="E379" s="8" t="s">
        <v>2</v>
      </c>
      <c r="F379" s="15">
        <v>768.25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768.25</v>
      </c>
      <c r="AD379" s="10">
        <v>0</v>
      </c>
      <c r="AE379" s="9">
        <v>0</v>
      </c>
      <c r="AF379" s="10">
        <v>0</v>
      </c>
      <c r="AG379" s="9">
        <v>0</v>
      </c>
      <c r="AH379" s="3"/>
    </row>
    <row r="380" spans="1:34" ht="25.5" outlineLevel="5" x14ac:dyDescent="0.25">
      <c r="A380" s="7" t="s">
        <v>28</v>
      </c>
      <c r="B380" s="8" t="s">
        <v>2</v>
      </c>
      <c r="C380" s="8" t="s">
        <v>3</v>
      </c>
      <c r="D380" s="8" t="s">
        <v>370</v>
      </c>
      <c r="E380" s="8" t="s">
        <v>29</v>
      </c>
      <c r="F380" s="15">
        <v>768.25</v>
      </c>
      <c r="G380" s="9">
        <v>0</v>
      </c>
      <c r="H380" s="9">
        <v>0</v>
      </c>
      <c r="I380" s="9">
        <v>0</v>
      </c>
      <c r="J380" s="9">
        <v>0</v>
      </c>
      <c r="K380" s="9">
        <v>0</v>
      </c>
      <c r="L380" s="9">
        <v>0</v>
      </c>
      <c r="M380" s="9">
        <v>0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0</v>
      </c>
      <c r="AA380" s="9">
        <v>0</v>
      </c>
      <c r="AB380" s="9">
        <v>0</v>
      </c>
      <c r="AC380" s="9">
        <v>768.25</v>
      </c>
      <c r="AD380" s="10">
        <v>0</v>
      </c>
      <c r="AE380" s="9">
        <v>0</v>
      </c>
      <c r="AF380" s="10">
        <v>0</v>
      </c>
      <c r="AG380" s="9">
        <v>0</v>
      </c>
      <c r="AH380" s="3"/>
    </row>
    <row r="381" spans="1:34" ht="25.5" outlineLevel="4" x14ac:dyDescent="0.25">
      <c r="A381" s="7" t="s">
        <v>129</v>
      </c>
      <c r="B381" s="8" t="s">
        <v>2</v>
      </c>
      <c r="C381" s="8" t="s">
        <v>3</v>
      </c>
      <c r="D381" s="8" t="s">
        <v>371</v>
      </c>
      <c r="E381" s="8" t="s">
        <v>2</v>
      </c>
      <c r="F381" s="15">
        <v>420.76499999999999</v>
      </c>
      <c r="G381" s="9">
        <v>0</v>
      </c>
      <c r="H381" s="9">
        <v>0</v>
      </c>
      <c r="I381" s="9">
        <v>0</v>
      </c>
      <c r="J381" s="9">
        <v>0</v>
      </c>
      <c r="K381" s="9">
        <v>0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0</v>
      </c>
      <c r="AB381" s="9">
        <v>0</v>
      </c>
      <c r="AC381" s="9">
        <v>420.76499999999999</v>
      </c>
      <c r="AD381" s="10">
        <v>0</v>
      </c>
      <c r="AE381" s="9">
        <v>0</v>
      </c>
      <c r="AF381" s="10">
        <v>0</v>
      </c>
      <c r="AG381" s="9">
        <v>0</v>
      </c>
      <c r="AH381" s="3"/>
    </row>
    <row r="382" spans="1:34" ht="25.5" outlineLevel="5" x14ac:dyDescent="0.25">
      <c r="A382" s="7" t="s">
        <v>28</v>
      </c>
      <c r="B382" s="8" t="s">
        <v>2</v>
      </c>
      <c r="C382" s="8" t="s">
        <v>3</v>
      </c>
      <c r="D382" s="8" t="s">
        <v>371</v>
      </c>
      <c r="E382" s="8" t="s">
        <v>29</v>
      </c>
      <c r="F382" s="15">
        <v>380.76499999999999</v>
      </c>
      <c r="G382" s="9">
        <v>0</v>
      </c>
      <c r="H382" s="9">
        <v>0</v>
      </c>
      <c r="I382" s="9">
        <v>0</v>
      </c>
      <c r="J382" s="9">
        <v>0</v>
      </c>
      <c r="K382" s="9">
        <v>0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0</v>
      </c>
      <c r="AC382" s="9">
        <v>380.76499999999999</v>
      </c>
      <c r="AD382" s="10">
        <v>0</v>
      </c>
      <c r="AE382" s="9">
        <v>0</v>
      </c>
      <c r="AF382" s="10">
        <v>0</v>
      </c>
      <c r="AG382" s="9">
        <v>0</v>
      </c>
      <c r="AH382" s="3"/>
    </row>
    <row r="383" spans="1:34" outlineLevel="5" x14ac:dyDescent="0.25">
      <c r="A383" s="7" t="s">
        <v>12</v>
      </c>
      <c r="B383" s="8" t="s">
        <v>2</v>
      </c>
      <c r="C383" s="8" t="s">
        <v>3</v>
      </c>
      <c r="D383" s="8" t="s">
        <v>371</v>
      </c>
      <c r="E383" s="8" t="s">
        <v>13</v>
      </c>
      <c r="F383" s="15">
        <v>40</v>
      </c>
      <c r="G383" s="9">
        <v>0</v>
      </c>
      <c r="H383" s="9">
        <v>0</v>
      </c>
      <c r="I383" s="9">
        <v>0</v>
      </c>
      <c r="J383" s="9">
        <v>0</v>
      </c>
      <c r="K383" s="9">
        <v>0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0</v>
      </c>
      <c r="AC383" s="9">
        <v>40</v>
      </c>
      <c r="AD383" s="10">
        <v>0</v>
      </c>
      <c r="AE383" s="9">
        <v>0</v>
      </c>
      <c r="AF383" s="10">
        <v>0</v>
      </c>
      <c r="AG383" s="9">
        <v>0</v>
      </c>
      <c r="AH383" s="3"/>
    </row>
    <row r="384" spans="1:34" ht="25.5" outlineLevel="4" x14ac:dyDescent="0.25">
      <c r="A384" s="7" t="s">
        <v>372</v>
      </c>
      <c r="B384" s="8" t="s">
        <v>2</v>
      </c>
      <c r="C384" s="8" t="s">
        <v>3</v>
      </c>
      <c r="D384" s="8" t="s">
        <v>373</v>
      </c>
      <c r="E384" s="8" t="s">
        <v>2</v>
      </c>
      <c r="F384" s="15">
        <v>10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0</v>
      </c>
      <c r="AC384" s="9">
        <v>10</v>
      </c>
      <c r="AD384" s="10">
        <v>0</v>
      </c>
      <c r="AE384" s="9">
        <v>0</v>
      </c>
      <c r="AF384" s="10">
        <v>0</v>
      </c>
      <c r="AG384" s="9">
        <v>0</v>
      </c>
      <c r="AH384" s="3"/>
    </row>
    <row r="385" spans="1:34" ht="25.5" outlineLevel="5" x14ac:dyDescent="0.25">
      <c r="A385" s="7" t="s">
        <v>28</v>
      </c>
      <c r="B385" s="8" t="s">
        <v>2</v>
      </c>
      <c r="C385" s="8" t="s">
        <v>3</v>
      </c>
      <c r="D385" s="8" t="s">
        <v>373</v>
      </c>
      <c r="E385" s="8" t="s">
        <v>29</v>
      </c>
      <c r="F385" s="15">
        <v>10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0</v>
      </c>
      <c r="AC385" s="9">
        <v>10</v>
      </c>
      <c r="AD385" s="10">
        <v>0</v>
      </c>
      <c r="AE385" s="9">
        <v>0</v>
      </c>
      <c r="AF385" s="10">
        <v>0</v>
      </c>
      <c r="AG385" s="9">
        <v>0</v>
      </c>
      <c r="AH385" s="3"/>
    </row>
    <row r="386" spans="1:34" ht="38.25" outlineLevel="4" x14ac:dyDescent="0.25">
      <c r="A386" s="7" t="s">
        <v>374</v>
      </c>
      <c r="B386" s="8" t="s">
        <v>2</v>
      </c>
      <c r="C386" s="8" t="s">
        <v>3</v>
      </c>
      <c r="D386" s="8" t="s">
        <v>375</v>
      </c>
      <c r="E386" s="8" t="s">
        <v>2</v>
      </c>
      <c r="F386" s="15">
        <v>221560.95778999999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0</v>
      </c>
      <c r="AB386" s="9">
        <v>0</v>
      </c>
      <c r="AC386" s="9">
        <v>221560.95778999999</v>
      </c>
      <c r="AD386" s="10">
        <v>0</v>
      </c>
      <c r="AE386" s="9">
        <v>0</v>
      </c>
      <c r="AF386" s="10">
        <v>0</v>
      </c>
      <c r="AG386" s="9">
        <v>0</v>
      </c>
      <c r="AH386" s="3"/>
    </row>
    <row r="387" spans="1:34" ht="25.5" outlineLevel="5" x14ac:dyDescent="0.25">
      <c r="A387" s="7" t="s">
        <v>28</v>
      </c>
      <c r="B387" s="8" t="s">
        <v>2</v>
      </c>
      <c r="C387" s="8" t="s">
        <v>3</v>
      </c>
      <c r="D387" s="8" t="s">
        <v>375</v>
      </c>
      <c r="E387" s="8" t="s">
        <v>29</v>
      </c>
      <c r="F387" s="15">
        <v>221560.95778999999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0</v>
      </c>
      <c r="AB387" s="9">
        <v>0</v>
      </c>
      <c r="AC387" s="9">
        <v>221560.95778999999</v>
      </c>
      <c r="AD387" s="10">
        <v>0</v>
      </c>
      <c r="AE387" s="9">
        <v>0</v>
      </c>
      <c r="AF387" s="10">
        <v>0</v>
      </c>
      <c r="AG387" s="9">
        <v>0</v>
      </c>
      <c r="AH387" s="3"/>
    </row>
    <row r="388" spans="1:34" ht="25.5" outlineLevel="4" x14ac:dyDescent="0.25">
      <c r="A388" s="7" t="s">
        <v>376</v>
      </c>
      <c r="B388" s="8" t="s">
        <v>2</v>
      </c>
      <c r="C388" s="8" t="s">
        <v>3</v>
      </c>
      <c r="D388" s="8" t="s">
        <v>377</v>
      </c>
      <c r="E388" s="8" t="s">
        <v>2</v>
      </c>
      <c r="F388" s="15">
        <v>211.16001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0</v>
      </c>
      <c r="AA388" s="9">
        <v>0</v>
      </c>
      <c r="AB388" s="9">
        <v>0</v>
      </c>
      <c r="AC388" s="9">
        <v>211.16001</v>
      </c>
      <c r="AD388" s="10">
        <v>0</v>
      </c>
      <c r="AE388" s="9">
        <v>0</v>
      </c>
      <c r="AF388" s="10">
        <v>0</v>
      </c>
      <c r="AG388" s="9">
        <v>0</v>
      </c>
      <c r="AH388" s="3"/>
    </row>
    <row r="389" spans="1:34" ht="25.5" outlineLevel="5" x14ac:dyDescent="0.25">
      <c r="A389" s="7" t="s">
        <v>28</v>
      </c>
      <c r="B389" s="8" t="s">
        <v>2</v>
      </c>
      <c r="C389" s="8" t="s">
        <v>3</v>
      </c>
      <c r="D389" s="8" t="s">
        <v>377</v>
      </c>
      <c r="E389" s="8" t="s">
        <v>29</v>
      </c>
      <c r="F389" s="15">
        <v>211.16001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0</v>
      </c>
      <c r="AB389" s="9">
        <v>0</v>
      </c>
      <c r="AC389" s="9">
        <v>211.16001</v>
      </c>
      <c r="AD389" s="10">
        <v>0</v>
      </c>
      <c r="AE389" s="9">
        <v>0</v>
      </c>
      <c r="AF389" s="10">
        <v>0</v>
      </c>
      <c r="AG389" s="9">
        <v>0</v>
      </c>
      <c r="AH389" s="3"/>
    </row>
    <row r="390" spans="1:34" ht="25.5" outlineLevel="4" x14ac:dyDescent="0.25">
      <c r="A390" s="7" t="s">
        <v>354</v>
      </c>
      <c r="B390" s="8" t="s">
        <v>2</v>
      </c>
      <c r="C390" s="8" t="s">
        <v>3</v>
      </c>
      <c r="D390" s="8" t="s">
        <v>378</v>
      </c>
      <c r="E390" s="8" t="s">
        <v>2</v>
      </c>
      <c r="F390" s="15">
        <v>124.14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124.14</v>
      </c>
      <c r="AD390" s="10">
        <v>0</v>
      </c>
      <c r="AE390" s="9">
        <v>0</v>
      </c>
      <c r="AF390" s="10">
        <v>0</v>
      </c>
      <c r="AG390" s="9">
        <v>0</v>
      </c>
      <c r="AH390" s="3"/>
    </row>
    <row r="391" spans="1:34" outlineLevel="5" x14ac:dyDescent="0.25">
      <c r="A391" s="7" t="s">
        <v>12</v>
      </c>
      <c r="B391" s="8" t="s">
        <v>2</v>
      </c>
      <c r="C391" s="8" t="s">
        <v>3</v>
      </c>
      <c r="D391" s="8" t="s">
        <v>378</v>
      </c>
      <c r="E391" s="8" t="s">
        <v>13</v>
      </c>
      <c r="F391" s="15">
        <v>124.14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0</v>
      </c>
      <c r="AB391" s="9">
        <v>0</v>
      </c>
      <c r="AC391" s="9">
        <v>124.14</v>
      </c>
      <c r="AD391" s="10">
        <v>0</v>
      </c>
      <c r="AE391" s="9">
        <v>0</v>
      </c>
      <c r="AF391" s="10">
        <v>0</v>
      </c>
      <c r="AG391" s="9">
        <v>0</v>
      </c>
      <c r="AH391" s="3"/>
    </row>
    <row r="392" spans="1:34" ht="38.25" outlineLevel="4" x14ac:dyDescent="0.25">
      <c r="A392" s="7" t="s">
        <v>356</v>
      </c>
      <c r="B392" s="8" t="s">
        <v>2</v>
      </c>
      <c r="C392" s="8" t="s">
        <v>3</v>
      </c>
      <c r="D392" s="8" t="s">
        <v>379</v>
      </c>
      <c r="E392" s="8" t="s">
        <v>2</v>
      </c>
      <c r="F392" s="15">
        <v>498.11689999999999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0</v>
      </c>
      <c r="AB392" s="9">
        <v>0</v>
      </c>
      <c r="AC392" s="9">
        <v>498.11689999999999</v>
      </c>
      <c r="AD392" s="10">
        <v>0</v>
      </c>
      <c r="AE392" s="9">
        <v>0</v>
      </c>
      <c r="AF392" s="10">
        <v>0</v>
      </c>
      <c r="AG392" s="9">
        <v>0</v>
      </c>
      <c r="AH392" s="3"/>
    </row>
    <row r="393" spans="1:34" outlineLevel="5" x14ac:dyDescent="0.25">
      <c r="A393" s="7" t="s">
        <v>12</v>
      </c>
      <c r="B393" s="8" t="s">
        <v>2</v>
      </c>
      <c r="C393" s="8" t="s">
        <v>3</v>
      </c>
      <c r="D393" s="8" t="s">
        <v>379</v>
      </c>
      <c r="E393" s="8" t="s">
        <v>13</v>
      </c>
      <c r="F393" s="15">
        <v>498.11689999999999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0</v>
      </c>
      <c r="AC393" s="9">
        <v>498.11689999999999</v>
      </c>
      <c r="AD393" s="10">
        <v>0</v>
      </c>
      <c r="AE393" s="9">
        <v>0</v>
      </c>
      <c r="AF393" s="10">
        <v>0</v>
      </c>
      <c r="AG393" s="9">
        <v>0</v>
      </c>
      <c r="AH393" s="3"/>
    </row>
    <row r="394" spans="1:34" outlineLevel="4" x14ac:dyDescent="0.25">
      <c r="A394" s="7" t="s">
        <v>358</v>
      </c>
      <c r="B394" s="8" t="s">
        <v>2</v>
      </c>
      <c r="C394" s="8" t="s">
        <v>3</v>
      </c>
      <c r="D394" s="8" t="s">
        <v>380</v>
      </c>
      <c r="E394" s="8" t="s">
        <v>2</v>
      </c>
      <c r="F394" s="15">
        <v>1800.52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0</v>
      </c>
      <c r="AB394" s="9">
        <v>0</v>
      </c>
      <c r="AC394" s="9">
        <v>1800.52</v>
      </c>
      <c r="AD394" s="10">
        <v>0</v>
      </c>
      <c r="AE394" s="9">
        <v>0</v>
      </c>
      <c r="AF394" s="10">
        <v>0</v>
      </c>
      <c r="AG394" s="9">
        <v>0</v>
      </c>
      <c r="AH394" s="3"/>
    </row>
    <row r="395" spans="1:34" ht="25.5" outlineLevel="5" x14ac:dyDescent="0.25">
      <c r="A395" s="7" t="s">
        <v>28</v>
      </c>
      <c r="B395" s="8" t="s">
        <v>2</v>
      </c>
      <c r="C395" s="8" t="s">
        <v>3</v>
      </c>
      <c r="D395" s="8" t="s">
        <v>380</v>
      </c>
      <c r="E395" s="8" t="s">
        <v>29</v>
      </c>
      <c r="F395" s="15">
        <v>1800.52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>
        <v>0</v>
      </c>
      <c r="N395" s="9">
        <v>0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1800.52</v>
      </c>
      <c r="AD395" s="10">
        <v>0</v>
      </c>
      <c r="AE395" s="9">
        <v>0</v>
      </c>
      <c r="AF395" s="10">
        <v>0</v>
      </c>
      <c r="AG395" s="9">
        <v>0</v>
      </c>
      <c r="AH395" s="3"/>
    </row>
    <row r="396" spans="1:34" ht="25.5" outlineLevel="4" x14ac:dyDescent="0.25">
      <c r="A396" s="7" t="s">
        <v>360</v>
      </c>
      <c r="B396" s="8" t="s">
        <v>2</v>
      </c>
      <c r="C396" s="8" t="s">
        <v>3</v>
      </c>
      <c r="D396" s="8" t="s">
        <v>381</v>
      </c>
      <c r="E396" s="8" t="s">
        <v>2</v>
      </c>
      <c r="F396" s="15">
        <v>96.239000000000004</v>
      </c>
      <c r="G396" s="9">
        <v>0</v>
      </c>
      <c r="H396" s="9">
        <v>0</v>
      </c>
      <c r="I396" s="9">
        <v>0</v>
      </c>
      <c r="J396" s="9">
        <v>0</v>
      </c>
      <c r="K396" s="9">
        <v>0</v>
      </c>
      <c r="L396" s="9">
        <v>0</v>
      </c>
      <c r="M396" s="9">
        <v>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0</v>
      </c>
      <c r="AB396" s="9">
        <v>0</v>
      </c>
      <c r="AC396" s="9">
        <v>96.239000000000004</v>
      </c>
      <c r="AD396" s="10">
        <v>0</v>
      </c>
      <c r="AE396" s="9">
        <v>0</v>
      </c>
      <c r="AF396" s="10">
        <v>0</v>
      </c>
      <c r="AG396" s="9">
        <v>0</v>
      </c>
      <c r="AH396" s="3"/>
    </row>
    <row r="397" spans="1:34" outlineLevel="5" x14ac:dyDescent="0.25">
      <c r="A397" s="7" t="s">
        <v>12</v>
      </c>
      <c r="B397" s="8" t="s">
        <v>2</v>
      </c>
      <c r="C397" s="8" t="s">
        <v>3</v>
      </c>
      <c r="D397" s="8" t="s">
        <v>381</v>
      </c>
      <c r="E397" s="8" t="s">
        <v>13</v>
      </c>
      <c r="F397" s="15">
        <v>96.239000000000004</v>
      </c>
      <c r="G397" s="9">
        <v>0</v>
      </c>
      <c r="H397" s="9">
        <v>0</v>
      </c>
      <c r="I397" s="9">
        <v>0</v>
      </c>
      <c r="J397" s="9">
        <v>0</v>
      </c>
      <c r="K397" s="9">
        <v>0</v>
      </c>
      <c r="L397" s="9">
        <v>0</v>
      </c>
      <c r="M397" s="9">
        <v>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0</v>
      </c>
      <c r="AC397" s="9">
        <v>96.239000000000004</v>
      </c>
      <c r="AD397" s="10">
        <v>0</v>
      </c>
      <c r="AE397" s="9">
        <v>0</v>
      </c>
      <c r="AF397" s="10">
        <v>0</v>
      </c>
      <c r="AG397" s="9">
        <v>0</v>
      </c>
      <c r="AH397" s="3"/>
    </row>
    <row r="398" spans="1:34" ht="25.5" outlineLevel="4" x14ac:dyDescent="0.25">
      <c r="A398" s="7" t="s">
        <v>362</v>
      </c>
      <c r="B398" s="8" t="s">
        <v>2</v>
      </c>
      <c r="C398" s="8" t="s">
        <v>3</v>
      </c>
      <c r="D398" s="8" t="s">
        <v>382</v>
      </c>
      <c r="E398" s="8" t="s">
        <v>2</v>
      </c>
      <c r="F398" s="15">
        <v>297.93299999999999</v>
      </c>
      <c r="G398" s="9">
        <v>0</v>
      </c>
      <c r="H398" s="9">
        <v>0</v>
      </c>
      <c r="I398" s="9">
        <v>0</v>
      </c>
      <c r="J398" s="9">
        <v>0</v>
      </c>
      <c r="K398" s="9">
        <v>0</v>
      </c>
      <c r="L398" s="9">
        <v>0</v>
      </c>
      <c r="M398" s="9">
        <v>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0</v>
      </c>
      <c r="AC398" s="9">
        <v>297.93299999999999</v>
      </c>
      <c r="AD398" s="10">
        <v>0</v>
      </c>
      <c r="AE398" s="9">
        <v>0</v>
      </c>
      <c r="AF398" s="10">
        <v>0</v>
      </c>
      <c r="AG398" s="9">
        <v>0</v>
      </c>
      <c r="AH398" s="3"/>
    </row>
    <row r="399" spans="1:34" ht="25.5" outlineLevel="5" x14ac:dyDescent="0.25">
      <c r="A399" s="7" t="s">
        <v>28</v>
      </c>
      <c r="B399" s="8" t="s">
        <v>2</v>
      </c>
      <c r="C399" s="8" t="s">
        <v>3</v>
      </c>
      <c r="D399" s="8" t="s">
        <v>382</v>
      </c>
      <c r="E399" s="8" t="s">
        <v>29</v>
      </c>
      <c r="F399" s="15">
        <v>297.93299999999999</v>
      </c>
      <c r="G399" s="9">
        <v>0</v>
      </c>
      <c r="H399" s="9">
        <v>0</v>
      </c>
      <c r="I399" s="9">
        <v>0</v>
      </c>
      <c r="J399" s="9">
        <v>0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0</v>
      </c>
      <c r="AC399" s="9">
        <v>297.93299999999999</v>
      </c>
      <c r="AD399" s="10">
        <v>0</v>
      </c>
      <c r="AE399" s="9">
        <v>0</v>
      </c>
      <c r="AF399" s="10">
        <v>0</v>
      </c>
      <c r="AG399" s="9">
        <v>0</v>
      </c>
      <c r="AH399" s="3"/>
    </row>
    <row r="400" spans="1:34" ht="25.5" outlineLevel="4" x14ac:dyDescent="0.25">
      <c r="A400" s="7" t="s">
        <v>364</v>
      </c>
      <c r="B400" s="8" t="s">
        <v>2</v>
      </c>
      <c r="C400" s="8" t="s">
        <v>3</v>
      </c>
      <c r="D400" s="8" t="s">
        <v>383</v>
      </c>
      <c r="E400" s="8" t="s">
        <v>2</v>
      </c>
      <c r="F400" s="15">
        <v>540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0</v>
      </c>
      <c r="AB400" s="9">
        <v>0</v>
      </c>
      <c r="AC400" s="9">
        <v>540</v>
      </c>
      <c r="AD400" s="10">
        <v>0</v>
      </c>
      <c r="AE400" s="9">
        <v>0</v>
      </c>
      <c r="AF400" s="10">
        <v>0</v>
      </c>
      <c r="AG400" s="9">
        <v>0</v>
      </c>
      <c r="AH400" s="3"/>
    </row>
    <row r="401" spans="1:34" outlineLevel="5" x14ac:dyDescent="0.25">
      <c r="A401" s="7" t="s">
        <v>12</v>
      </c>
      <c r="B401" s="8" t="s">
        <v>2</v>
      </c>
      <c r="C401" s="8" t="s">
        <v>3</v>
      </c>
      <c r="D401" s="8" t="s">
        <v>383</v>
      </c>
      <c r="E401" s="8" t="s">
        <v>13</v>
      </c>
      <c r="F401" s="15">
        <v>540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0</v>
      </c>
      <c r="AC401" s="9">
        <v>540</v>
      </c>
      <c r="AD401" s="10">
        <v>0</v>
      </c>
      <c r="AE401" s="9">
        <v>0</v>
      </c>
      <c r="AF401" s="10">
        <v>0</v>
      </c>
      <c r="AG401" s="9">
        <v>0</v>
      </c>
      <c r="AH401" s="3"/>
    </row>
    <row r="402" spans="1:34" ht="38.25" outlineLevel="4" x14ac:dyDescent="0.25">
      <c r="A402" s="7" t="s">
        <v>366</v>
      </c>
      <c r="B402" s="8" t="s">
        <v>2</v>
      </c>
      <c r="C402" s="8" t="s">
        <v>3</v>
      </c>
      <c r="D402" s="8" t="s">
        <v>384</v>
      </c>
      <c r="E402" s="8" t="s">
        <v>2</v>
      </c>
      <c r="F402" s="15">
        <v>540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540</v>
      </c>
      <c r="AD402" s="10">
        <v>0</v>
      </c>
      <c r="AE402" s="9">
        <v>0</v>
      </c>
      <c r="AF402" s="10">
        <v>0</v>
      </c>
      <c r="AG402" s="9">
        <v>0</v>
      </c>
      <c r="AH402" s="3"/>
    </row>
    <row r="403" spans="1:34" ht="25.5" outlineLevel="5" x14ac:dyDescent="0.25">
      <c r="A403" s="7" t="s">
        <v>28</v>
      </c>
      <c r="B403" s="8" t="s">
        <v>2</v>
      </c>
      <c r="C403" s="8" t="s">
        <v>3</v>
      </c>
      <c r="D403" s="8" t="s">
        <v>384</v>
      </c>
      <c r="E403" s="8" t="s">
        <v>29</v>
      </c>
      <c r="F403" s="15">
        <v>540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0</v>
      </c>
      <c r="AC403" s="9">
        <v>540</v>
      </c>
      <c r="AD403" s="10">
        <v>0</v>
      </c>
      <c r="AE403" s="9">
        <v>0</v>
      </c>
      <c r="AF403" s="10">
        <v>0</v>
      </c>
      <c r="AG403" s="9">
        <v>0</v>
      </c>
      <c r="AH403" s="3"/>
    </row>
    <row r="404" spans="1:34" ht="25.5" x14ac:dyDescent="0.25">
      <c r="A404" s="30" t="s">
        <v>385</v>
      </c>
      <c r="B404" s="8" t="s">
        <v>2</v>
      </c>
      <c r="C404" s="8" t="s">
        <v>3</v>
      </c>
      <c r="D404" s="31" t="s">
        <v>386</v>
      </c>
      <c r="E404" s="31" t="s">
        <v>2</v>
      </c>
      <c r="F404" s="32">
        <v>44501.591059999999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0</v>
      </c>
      <c r="AC404" s="9">
        <v>44501.591059999999</v>
      </c>
      <c r="AD404" s="10">
        <v>0</v>
      </c>
      <c r="AE404" s="9">
        <v>0</v>
      </c>
      <c r="AF404" s="10">
        <v>0</v>
      </c>
      <c r="AG404" s="9">
        <v>0</v>
      </c>
      <c r="AH404" s="3"/>
    </row>
    <row r="405" spans="1:34" ht="25.5" outlineLevel="3" x14ac:dyDescent="0.25">
      <c r="A405" s="7" t="s">
        <v>387</v>
      </c>
      <c r="B405" s="8" t="s">
        <v>2</v>
      </c>
      <c r="C405" s="8" t="s">
        <v>3</v>
      </c>
      <c r="D405" s="8" t="s">
        <v>388</v>
      </c>
      <c r="E405" s="8" t="s">
        <v>2</v>
      </c>
      <c r="F405" s="15">
        <v>21745.565849999999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0</v>
      </c>
      <c r="AB405" s="9">
        <v>0</v>
      </c>
      <c r="AC405" s="9">
        <v>21745.565849999999</v>
      </c>
      <c r="AD405" s="10">
        <v>0</v>
      </c>
      <c r="AE405" s="9">
        <v>0</v>
      </c>
      <c r="AF405" s="10">
        <v>0</v>
      </c>
      <c r="AG405" s="9">
        <v>0</v>
      </c>
      <c r="AH405" s="3"/>
    </row>
    <row r="406" spans="1:34" outlineLevel="4" x14ac:dyDescent="0.25">
      <c r="A406" s="7" t="s">
        <v>102</v>
      </c>
      <c r="B406" s="8" t="s">
        <v>2</v>
      </c>
      <c r="C406" s="8" t="s">
        <v>3</v>
      </c>
      <c r="D406" s="8" t="s">
        <v>389</v>
      </c>
      <c r="E406" s="8" t="s">
        <v>2</v>
      </c>
      <c r="F406" s="15">
        <v>21745.565849999999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0</v>
      </c>
      <c r="AC406" s="9">
        <v>21745.565849999999</v>
      </c>
      <c r="AD406" s="10">
        <v>0</v>
      </c>
      <c r="AE406" s="9">
        <v>0</v>
      </c>
      <c r="AF406" s="10">
        <v>0</v>
      </c>
      <c r="AG406" s="9">
        <v>0</v>
      </c>
      <c r="AH406" s="3"/>
    </row>
    <row r="407" spans="1:34" ht="25.5" outlineLevel="5" x14ac:dyDescent="0.25">
      <c r="A407" s="7" t="s">
        <v>104</v>
      </c>
      <c r="B407" s="8" t="s">
        <v>2</v>
      </c>
      <c r="C407" s="8" t="s">
        <v>3</v>
      </c>
      <c r="D407" s="8" t="s">
        <v>389</v>
      </c>
      <c r="E407" s="8" t="s">
        <v>105</v>
      </c>
      <c r="F407" s="15">
        <v>20345.036749999999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0</v>
      </c>
      <c r="AC407" s="9">
        <v>20345.036749999999</v>
      </c>
      <c r="AD407" s="10">
        <v>0</v>
      </c>
      <c r="AE407" s="9">
        <v>0</v>
      </c>
      <c r="AF407" s="10">
        <v>0</v>
      </c>
      <c r="AG407" s="9">
        <v>0</v>
      </c>
      <c r="AH407" s="3"/>
    </row>
    <row r="408" spans="1:34" ht="25.5" outlineLevel="5" x14ac:dyDescent="0.25">
      <c r="A408" s="7" t="s">
        <v>28</v>
      </c>
      <c r="B408" s="8" t="s">
        <v>2</v>
      </c>
      <c r="C408" s="8" t="s">
        <v>3</v>
      </c>
      <c r="D408" s="8" t="s">
        <v>389</v>
      </c>
      <c r="E408" s="8" t="s">
        <v>29</v>
      </c>
      <c r="F408" s="15">
        <v>1380.5181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0</v>
      </c>
      <c r="AC408" s="9">
        <v>1380.5181</v>
      </c>
      <c r="AD408" s="10">
        <v>0</v>
      </c>
      <c r="AE408" s="9">
        <v>0</v>
      </c>
      <c r="AF408" s="10">
        <v>0</v>
      </c>
      <c r="AG408" s="9">
        <v>0</v>
      </c>
      <c r="AH408" s="3"/>
    </row>
    <row r="409" spans="1:34" outlineLevel="5" x14ac:dyDescent="0.25">
      <c r="A409" s="7" t="s">
        <v>350</v>
      </c>
      <c r="B409" s="8" t="s">
        <v>2</v>
      </c>
      <c r="C409" s="8" t="s">
        <v>3</v>
      </c>
      <c r="D409" s="8" t="s">
        <v>389</v>
      </c>
      <c r="E409" s="8" t="s">
        <v>351</v>
      </c>
      <c r="F409" s="15">
        <v>20.010999999999999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0</v>
      </c>
      <c r="AC409" s="9">
        <v>20.010999999999999</v>
      </c>
      <c r="AD409" s="10">
        <v>0</v>
      </c>
      <c r="AE409" s="9">
        <v>0</v>
      </c>
      <c r="AF409" s="10">
        <v>0</v>
      </c>
      <c r="AG409" s="9">
        <v>0</v>
      </c>
      <c r="AH409" s="3"/>
    </row>
    <row r="410" spans="1:34" ht="25.5" outlineLevel="3" x14ac:dyDescent="0.25">
      <c r="A410" s="7" t="s">
        <v>390</v>
      </c>
      <c r="B410" s="8" t="s">
        <v>2</v>
      </c>
      <c r="C410" s="8" t="s">
        <v>3</v>
      </c>
      <c r="D410" s="8" t="s">
        <v>391</v>
      </c>
      <c r="E410" s="8" t="s">
        <v>2</v>
      </c>
      <c r="F410" s="15">
        <v>1740.8389999999999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0</v>
      </c>
      <c r="AC410" s="9">
        <v>1740.8389999999999</v>
      </c>
      <c r="AD410" s="10">
        <v>0</v>
      </c>
      <c r="AE410" s="9">
        <v>0</v>
      </c>
      <c r="AF410" s="10">
        <v>0</v>
      </c>
      <c r="AG410" s="9">
        <v>0</v>
      </c>
      <c r="AH410" s="3"/>
    </row>
    <row r="411" spans="1:34" ht="38.25" outlineLevel="4" x14ac:dyDescent="0.25">
      <c r="A411" s="7" t="s">
        <v>392</v>
      </c>
      <c r="B411" s="8" t="s">
        <v>2</v>
      </c>
      <c r="C411" s="8" t="s">
        <v>3</v>
      </c>
      <c r="D411" s="8" t="s">
        <v>393</v>
      </c>
      <c r="E411" s="8" t="s">
        <v>2</v>
      </c>
      <c r="F411" s="15">
        <v>140.839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0</v>
      </c>
      <c r="AC411" s="9">
        <v>140.839</v>
      </c>
      <c r="AD411" s="10">
        <v>0</v>
      </c>
      <c r="AE411" s="9">
        <v>0</v>
      </c>
      <c r="AF411" s="10">
        <v>0</v>
      </c>
      <c r="AG411" s="9">
        <v>0</v>
      </c>
      <c r="AH411" s="3"/>
    </row>
    <row r="412" spans="1:34" ht="25.5" outlineLevel="5" x14ac:dyDescent="0.25">
      <c r="A412" s="7" t="s">
        <v>28</v>
      </c>
      <c r="B412" s="8" t="s">
        <v>2</v>
      </c>
      <c r="C412" s="8" t="s">
        <v>3</v>
      </c>
      <c r="D412" s="8" t="s">
        <v>393</v>
      </c>
      <c r="E412" s="8" t="s">
        <v>29</v>
      </c>
      <c r="F412" s="15">
        <v>140.839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0</v>
      </c>
      <c r="AC412" s="9">
        <v>140.839</v>
      </c>
      <c r="AD412" s="10">
        <v>0</v>
      </c>
      <c r="AE412" s="9">
        <v>0</v>
      </c>
      <c r="AF412" s="10">
        <v>0</v>
      </c>
      <c r="AG412" s="9">
        <v>0</v>
      </c>
      <c r="AH412" s="3"/>
    </row>
    <row r="413" spans="1:34" ht="89.25" outlineLevel="4" x14ac:dyDescent="0.25">
      <c r="A413" s="7" t="s">
        <v>368</v>
      </c>
      <c r="B413" s="8" t="s">
        <v>2</v>
      </c>
      <c r="C413" s="8" t="s">
        <v>3</v>
      </c>
      <c r="D413" s="8" t="s">
        <v>394</v>
      </c>
      <c r="E413" s="8" t="s">
        <v>2</v>
      </c>
      <c r="F413" s="15">
        <v>1592.5874200000001</v>
      </c>
      <c r="G413" s="9">
        <v>0</v>
      </c>
      <c r="H413" s="9">
        <v>0</v>
      </c>
      <c r="I413" s="9">
        <v>0</v>
      </c>
      <c r="J413" s="9">
        <v>0</v>
      </c>
      <c r="K413" s="9">
        <v>0</v>
      </c>
      <c r="L413" s="9">
        <v>0</v>
      </c>
      <c r="M413" s="9">
        <v>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0</v>
      </c>
      <c r="AC413" s="9">
        <v>1592.5874200000001</v>
      </c>
      <c r="AD413" s="10">
        <v>0</v>
      </c>
      <c r="AE413" s="9">
        <v>0</v>
      </c>
      <c r="AF413" s="10">
        <v>0</v>
      </c>
      <c r="AG413" s="9">
        <v>0</v>
      </c>
      <c r="AH413" s="3"/>
    </row>
    <row r="414" spans="1:34" ht="25.5" outlineLevel="5" x14ac:dyDescent="0.25">
      <c r="A414" s="7" t="s">
        <v>28</v>
      </c>
      <c r="B414" s="8" t="s">
        <v>2</v>
      </c>
      <c r="C414" s="8" t="s">
        <v>3</v>
      </c>
      <c r="D414" s="8" t="s">
        <v>394</v>
      </c>
      <c r="E414" s="8" t="s">
        <v>29</v>
      </c>
      <c r="F414" s="15">
        <v>1592.5874200000001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1592.5874200000001</v>
      </c>
      <c r="AD414" s="10">
        <v>0</v>
      </c>
      <c r="AE414" s="9">
        <v>0</v>
      </c>
      <c r="AF414" s="10">
        <v>0</v>
      </c>
      <c r="AG414" s="9">
        <v>0</v>
      </c>
      <c r="AH414" s="3"/>
    </row>
    <row r="415" spans="1:34" ht="76.5" outlineLevel="4" x14ac:dyDescent="0.25">
      <c r="A415" s="7" t="s">
        <v>395</v>
      </c>
      <c r="B415" s="8" t="s">
        <v>2</v>
      </c>
      <c r="C415" s="8" t="s">
        <v>3</v>
      </c>
      <c r="D415" s="8" t="s">
        <v>396</v>
      </c>
      <c r="E415" s="8" t="s">
        <v>2</v>
      </c>
      <c r="F415" s="15">
        <v>7.4125800000000002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7.4125800000000002</v>
      </c>
      <c r="AD415" s="10">
        <v>0</v>
      </c>
      <c r="AE415" s="9">
        <v>0</v>
      </c>
      <c r="AF415" s="10">
        <v>0</v>
      </c>
      <c r="AG415" s="9">
        <v>0</v>
      </c>
      <c r="AH415" s="3"/>
    </row>
    <row r="416" spans="1:34" ht="25.5" outlineLevel="5" x14ac:dyDescent="0.25">
      <c r="A416" s="7" t="s">
        <v>28</v>
      </c>
      <c r="B416" s="8" t="s">
        <v>2</v>
      </c>
      <c r="C416" s="8" t="s">
        <v>3</v>
      </c>
      <c r="D416" s="8" t="s">
        <v>396</v>
      </c>
      <c r="E416" s="8" t="s">
        <v>29</v>
      </c>
      <c r="F416" s="15">
        <v>7.4125800000000002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0</v>
      </c>
      <c r="AC416" s="9">
        <v>7.4125800000000002</v>
      </c>
      <c r="AD416" s="10">
        <v>0</v>
      </c>
      <c r="AE416" s="9">
        <v>0</v>
      </c>
      <c r="AF416" s="10">
        <v>0</v>
      </c>
      <c r="AG416" s="9">
        <v>0</v>
      </c>
      <c r="AH416" s="3"/>
    </row>
    <row r="417" spans="1:34" ht="38.25" outlineLevel="3" x14ac:dyDescent="0.25">
      <c r="A417" s="7" t="s">
        <v>397</v>
      </c>
      <c r="B417" s="8" t="s">
        <v>2</v>
      </c>
      <c r="C417" s="8" t="s">
        <v>3</v>
      </c>
      <c r="D417" s="8" t="s">
        <v>398</v>
      </c>
      <c r="E417" s="8" t="s">
        <v>2</v>
      </c>
      <c r="F417" s="15">
        <v>19362.26411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0</v>
      </c>
      <c r="AC417" s="9">
        <v>19362.26411</v>
      </c>
      <c r="AD417" s="10">
        <v>0</v>
      </c>
      <c r="AE417" s="9">
        <v>0</v>
      </c>
      <c r="AF417" s="10">
        <v>0</v>
      </c>
      <c r="AG417" s="9">
        <v>0</v>
      </c>
      <c r="AH417" s="3"/>
    </row>
    <row r="418" spans="1:34" ht="38.25" outlineLevel="4" x14ac:dyDescent="0.25">
      <c r="A418" s="7" t="s">
        <v>399</v>
      </c>
      <c r="B418" s="8" t="s">
        <v>2</v>
      </c>
      <c r="C418" s="8" t="s">
        <v>3</v>
      </c>
      <c r="D418" s="8" t="s">
        <v>400</v>
      </c>
      <c r="E418" s="8" t="s">
        <v>2</v>
      </c>
      <c r="F418" s="15">
        <v>19362.26411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0</v>
      </c>
      <c r="AC418" s="9">
        <v>19362.26411</v>
      </c>
      <c r="AD418" s="10">
        <v>0</v>
      </c>
      <c r="AE418" s="9">
        <v>0</v>
      </c>
      <c r="AF418" s="10">
        <v>0</v>
      </c>
      <c r="AG418" s="9">
        <v>0</v>
      </c>
      <c r="AH418" s="3"/>
    </row>
    <row r="419" spans="1:34" ht="25.5" outlineLevel="5" x14ac:dyDescent="0.25">
      <c r="A419" s="7" t="s">
        <v>348</v>
      </c>
      <c r="B419" s="8" t="s">
        <v>2</v>
      </c>
      <c r="C419" s="8" t="s">
        <v>3</v>
      </c>
      <c r="D419" s="8" t="s">
        <v>400</v>
      </c>
      <c r="E419" s="8" t="s">
        <v>349</v>
      </c>
      <c r="F419" s="15">
        <v>18747.26411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0</v>
      </c>
      <c r="AC419" s="9">
        <v>18747.26411</v>
      </c>
      <c r="AD419" s="10">
        <v>0</v>
      </c>
      <c r="AE419" s="9">
        <v>0</v>
      </c>
      <c r="AF419" s="10">
        <v>0</v>
      </c>
      <c r="AG419" s="9">
        <v>0</v>
      </c>
      <c r="AH419" s="3"/>
    </row>
    <row r="420" spans="1:34" ht="25.5" outlineLevel="5" x14ac:dyDescent="0.25">
      <c r="A420" s="7" t="s">
        <v>28</v>
      </c>
      <c r="B420" s="8" t="s">
        <v>2</v>
      </c>
      <c r="C420" s="8" t="s">
        <v>3</v>
      </c>
      <c r="D420" s="8" t="s">
        <v>400</v>
      </c>
      <c r="E420" s="8" t="s">
        <v>29</v>
      </c>
      <c r="F420" s="15">
        <v>615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615</v>
      </c>
      <c r="AD420" s="10">
        <v>0</v>
      </c>
      <c r="AE420" s="9">
        <v>0</v>
      </c>
      <c r="AF420" s="10">
        <v>0</v>
      </c>
      <c r="AG420" s="9">
        <v>0</v>
      </c>
      <c r="AH420" s="3"/>
    </row>
    <row r="421" spans="1:34" ht="63.75" outlineLevel="4" x14ac:dyDescent="0.25">
      <c r="A421" s="7" t="s">
        <v>401</v>
      </c>
      <c r="B421" s="8" t="s">
        <v>2</v>
      </c>
      <c r="C421" s="8" t="s">
        <v>3</v>
      </c>
      <c r="D421" s="8" t="s">
        <v>402</v>
      </c>
      <c r="E421" s="8" t="s">
        <v>2</v>
      </c>
      <c r="F421" s="15">
        <v>1652.9221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1652.9221</v>
      </c>
      <c r="AD421" s="10">
        <v>0</v>
      </c>
      <c r="AE421" s="9">
        <v>0</v>
      </c>
      <c r="AF421" s="10">
        <v>0</v>
      </c>
      <c r="AG421" s="9">
        <v>0</v>
      </c>
      <c r="AH421" s="3"/>
    </row>
    <row r="422" spans="1:34" ht="25.5" outlineLevel="5" x14ac:dyDescent="0.25">
      <c r="A422" s="7" t="s">
        <v>348</v>
      </c>
      <c r="B422" s="8" t="s">
        <v>2</v>
      </c>
      <c r="C422" s="8" t="s">
        <v>3</v>
      </c>
      <c r="D422" s="8" t="s">
        <v>402</v>
      </c>
      <c r="E422" s="8" t="s">
        <v>349</v>
      </c>
      <c r="F422" s="15">
        <v>136.71</v>
      </c>
      <c r="G422" s="9">
        <v>0</v>
      </c>
      <c r="H422" s="9">
        <v>0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0</v>
      </c>
      <c r="AC422" s="9">
        <v>136.71</v>
      </c>
      <c r="AD422" s="10">
        <v>0</v>
      </c>
      <c r="AE422" s="9">
        <v>0</v>
      </c>
      <c r="AF422" s="10">
        <v>0</v>
      </c>
      <c r="AG422" s="9">
        <v>0</v>
      </c>
      <c r="AH422" s="3"/>
    </row>
    <row r="423" spans="1:34" ht="25.5" outlineLevel="5" x14ac:dyDescent="0.25">
      <c r="A423" s="7" t="s">
        <v>104</v>
      </c>
      <c r="B423" s="8" t="s">
        <v>2</v>
      </c>
      <c r="C423" s="8" t="s">
        <v>3</v>
      </c>
      <c r="D423" s="8" t="s">
        <v>402</v>
      </c>
      <c r="E423" s="8" t="s">
        <v>105</v>
      </c>
      <c r="F423" s="15">
        <v>1516.2121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0</v>
      </c>
      <c r="AC423" s="9">
        <v>1516.2121</v>
      </c>
      <c r="AD423" s="10">
        <v>0</v>
      </c>
      <c r="AE423" s="9">
        <v>0</v>
      </c>
      <c r="AF423" s="10">
        <v>0</v>
      </c>
      <c r="AG423" s="9">
        <v>0</v>
      </c>
      <c r="AH423" s="3"/>
    </row>
    <row r="424" spans="1:34" ht="25.5" x14ac:dyDescent="0.25">
      <c r="A424" s="30" t="s">
        <v>403</v>
      </c>
      <c r="B424" s="8" t="s">
        <v>2</v>
      </c>
      <c r="C424" s="8" t="s">
        <v>3</v>
      </c>
      <c r="D424" s="31" t="s">
        <v>404</v>
      </c>
      <c r="E424" s="31" t="s">
        <v>2</v>
      </c>
      <c r="F424" s="32">
        <v>1361957.3152600001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0</v>
      </c>
      <c r="AC424" s="9">
        <v>1361957.3152600001</v>
      </c>
      <c r="AD424" s="10">
        <v>0</v>
      </c>
      <c r="AE424" s="9">
        <v>0</v>
      </c>
      <c r="AF424" s="10">
        <v>0</v>
      </c>
      <c r="AG424" s="9">
        <v>0</v>
      </c>
      <c r="AH424" s="3"/>
    </row>
    <row r="425" spans="1:34" ht="25.5" outlineLevel="1" x14ac:dyDescent="0.25">
      <c r="A425" s="7" t="s">
        <v>405</v>
      </c>
      <c r="B425" s="8" t="s">
        <v>2</v>
      </c>
      <c r="C425" s="8" t="s">
        <v>3</v>
      </c>
      <c r="D425" s="8" t="s">
        <v>406</v>
      </c>
      <c r="E425" s="8" t="s">
        <v>2</v>
      </c>
      <c r="F425" s="15">
        <v>735576.89280000003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0</v>
      </c>
      <c r="AC425" s="9">
        <v>735576.89280000003</v>
      </c>
      <c r="AD425" s="10">
        <v>0</v>
      </c>
      <c r="AE425" s="9">
        <v>0</v>
      </c>
      <c r="AF425" s="10">
        <v>0</v>
      </c>
      <c r="AG425" s="9">
        <v>0</v>
      </c>
      <c r="AH425" s="3"/>
    </row>
    <row r="426" spans="1:34" ht="25.5" outlineLevel="2" x14ac:dyDescent="0.25">
      <c r="A426" s="7" t="s">
        <v>407</v>
      </c>
      <c r="B426" s="8" t="s">
        <v>2</v>
      </c>
      <c r="C426" s="8" t="s">
        <v>3</v>
      </c>
      <c r="D426" s="8" t="s">
        <v>406</v>
      </c>
      <c r="E426" s="8" t="s">
        <v>2</v>
      </c>
      <c r="F426" s="15">
        <v>557254.59071999998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0</v>
      </c>
      <c r="AB426" s="9">
        <v>0</v>
      </c>
      <c r="AC426" s="9">
        <v>557254.59071999998</v>
      </c>
      <c r="AD426" s="10">
        <v>0</v>
      </c>
      <c r="AE426" s="9">
        <v>0</v>
      </c>
      <c r="AF426" s="10">
        <v>0</v>
      </c>
      <c r="AG426" s="9">
        <v>0</v>
      </c>
      <c r="AH426" s="3"/>
    </row>
    <row r="427" spans="1:34" ht="25.5" outlineLevel="3" x14ac:dyDescent="0.25">
      <c r="A427" s="7" t="s">
        <v>408</v>
      </c>
      <c r="B427" s="8" t="s">
        <v>2</v>
      </c>
      <c r="C427" s="8" t="s">
        <v>3</v>
      </c>
      <c r="D427" s="8" t="s">
        <v>409</v>
      </c>
      <c r="E427" s="8" t="s">
        <v>2</v>
      </c>
      <c r="F427" s="15">
        <v>31983.26555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0</v>
      </c>
      <c r="AB427" s="9">
        <v>0</v>
      </c>
      <c r="AC427" s="9">
        <v>31983.26555</v>
      </c>
      <c r="AD427" s="10">
        <v>0</v>
      </c>
      <c r="AE427" s="9">
        <v>0</v>
      </c>
      <c r="AF427" s="10">
        <v>0</v>
      </c>
      <c r="AG427" s="9">
        <v>0</v>
      </c>
      <c r="AH427" s="3"/>
    </row>
    <row r="428" spans="1:34" ht="76.5" outlineLevel="4" x14ac:dyDescent="0.25">
      <c r="A428" s="7" t="s">
        <v>410</v>
      </c>
      <c r="B428" s="8" t="s">
        <v>2</v>
      </c>
      <c r="C428" s="8" t="s">
        <v>3</v>
      </c>
      <c r="D428" s="8" t="s">
        <v>411</v>
      </c>
      <c r="E428" s="8" t="s">
        <v>2</v>
      </c>
      <c r="F428" s="15">
        <v>192.95008999999999</v>
      </c>
      <c r="G428" s="9">
        <v>0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0</v>
      </c>
      <c r="AC428" s="9">
        <v>192.95008999999999</v>
      </c>
      <c r="AD428" s="10">
        <v>0</v>
      </c>
      <c r="AE428" s="9">
        <v>0</v>
      </c>
      <c r="AF428" s="10">
        <v>0</v>
      </c>
      <c r="AG428" s="9">
        <v>0</v>
      </c>
      <c r="AH428" s="3"/>
    </row>
    <row r="429" spans="1:34" ht="25.5" outlineLevel="5" x14ac:dyDescent="0.25">
      <c r="A429" s="7" t="s">
        <v>104</v>
      </c>
      <c r="B429" s="8" t="s">
        <v>2</v>
      </c>
      <c r="C429" s="8" t="s">
        <v>3</v>
      </c>
      <c r="D429" s="8" t="s">
        <v>411</v>
      </c>
      <c r="E429" s="8" t="s">
        <v>105</v>
      </c>
      <c r="F429" s="15">
        <v>191.48314999999999</v>
      </c>
      <c r="G429" s="9">
        <v>0</v>
      </c>
      <c r="H429" s="9">
        <v>0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0</v>
      </c>
      <c r="AC429" s="9">
        <v>191.48314999999999</v>
      </c>
      <c r="AD429" s="10">
        <v>0</v>
      </c>
      <c r="AE429" s="9">
        <v>0</v>
      </c>
      <c r="AF429" s="10">
        <v>0</v>
      </c>
      <c r="AG429" s="9">
        <v>0</v>
      </c>
      <c r="AH429" s="3"/>
    </row>
    <row r="430" spans="1:34" ht="25.5" outlineLevel="5" x14ac:dyDescent="0.25">
      <c r="A430" s="7" t="s">
        <v>28</v>
      </c>
      <c r="B430" s="8" t="s">
        <v>2</v>
      </c>
      <c r="C430" s="8" t="s">
        <v>3</v>
      </c>
      <c r="D430" s="8" t="s">
        <v>411</v>
      </c>
      <c r="E430" s="8" t="s">
        <v>29</v>
      </c>
      <c r="F430" s="15">
        <v>1.4669399999999999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0</v>
      </c>
      <c r="AC430" s="9">
        <v>1.4669399999999999</v>
      </c>
      <c r="AD430" s="10">
        <v>0</v>
      </c>
      <c r="AE430" s="9">
        <v>0</v>
      </c>
      <c r="AF430" s="10">
        <v>0</v>
      </c>
      <c r="AG430" s="9">
        <v>0</v>
      </c>
      <c r="AH430" s="3"/>
    </row>
    <row r="431" spans="1:34" outlineLevel="4" x14ac:dyDescent="0.25">
      <c r="A431" s="7" t="s">
        <v>102</v>
      </c>
      <c r="B431" s="8" t="s">
        <v>2</v>
      </c>
      <c r="C431" s="8" t="s">
        <v>3</v>
      </c>
      <c r="D431" s="8" t="s">
        <v>412</v>
      </c>
      <c r="E431" s="8" t="s">
        <v>2</v>
      </c>
      <c r="F431" s="15">
        <v>19610.315460000002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0</v>
      </c>
      <c r="AB431" s="9">
        <v>0</v>
      </c>
      <c r="AC431" s="9">
        <v>19610.315460000002</v>
      </c>
      <c r="AD431" s="10">
        <v>0</v>
      </c>
      <c r="AE431" s="9">
        <v>0</v>
      </c>
      <c r="AF431" s="10">
        <v>0</v>
      </c>
      <c r="AG431" s="9">
        <v>0</v>
      </c>
      <c r="AH431" s="3"/>
    </row>
    <row r="432" spans="1:34" ht="25.5" outlineLevel="5" x14ac:dyDescent="0.25">
      <c r="A432" s="7" t="s">
        <v>348</v>
      </c>
      <c r="B432" s="8" t="s">
        <v>2</v>
      </c>
      <c r="C432" s="8" t="s">
        <v>3</v>
      </c>
      <c r="D432" s="8" t="s">
        <v>412</v>
      </c>
      <c r="E432" s="8" t="s">
        <v>349</v>
      </c>
      <c r="F432" s="15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0</v>
      </c>
      <c r="AD432" s="10">
        <v>0</v>
      </c>
      <c r="AE432" s="9">
        <v>0</v>
      </c>
      <c r="AF432" s="10">
        <v>0</v>
      </c>
      <c r="AG432" s="9">
        <v>0</v>
      </c>
      <c r="AH432" s="3"/>
    </row>
    <row r="433" spans="1:34" ht="25.5" outlineLevel="5" x14ac:dyDescent="0.25">
      <c r="A433" s="7" t="s">
        <v>104</v>
      </c>
      <c r="B433" s="8" t="s">
        <v>2</v>
      </c>
      <c r="C433" s="8" t="s">
        <v>3</v>
      </c>
      <c r="D433" s="8" t="s">
        <v>412</v>
      </c>
      <c r="E433" s="8" t="s">
        <v>105</v>
      </c>
      <c r="F433" s="15">
        <v>17556.29</v>
      </c>
      <c r="G433" s="9">
        <v>0</v>
      </c>
      <c r="H433" s="9">
        <v>0</v>
      </c>
      <c r="I433" s="9">
        <v>0</v>
      </c>
      <c r="J433" s="9">
        <v>0</v>
      </c>
      <c r="K433" s="9">
        <v>0</v>
      </c>
      <c r="L433" s="9">
        <v>0</v>
      </c>
      <c r="M433" s="9">
        <v>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0</v>
      </c>
      <c r="AB433" s="9">
        <v>0</v>
      </c>
      <c r="AC433" s="9">
        <v>17556.29</v>
      </c>
      <c r="AD433" s="10">
        <v>0</v>
      </c>
      <c r="AE433" s="9">
        <v>0</v>
      </c>
      <c r="AF433" s="10">
        <v>0</v>
      </c>
      <c r="AG433" s="9">
        <v>0</v>
      </c>
      <c r="AH433" s="3"/>
    </row>
    <row r="434" spans="1:34" ht="25.5" outlineLevel="5" x14ac:dyDescent="0.25">
      <c r="A434" s="7" t="s">
        <v>28</v>
      </c>
      <c r="B434" s="8" t="s">
        <v>2</v>
      </c>
      <c r="C434" s="8" t="s">
        <v>3</v>
      </c>
      <c r="D434" s="8" t="s">
        <v>412</v>
      </c>
      <c r="E434" s="8" t="s">
        <v>29</v>
      </c>
      <c r="F434" s="15">
        <v>2051.8352799999998</v>
      </c>
      <c r="G434" s="9">
        <v>0</v>
      </c>
      <c r="H434" s="9">
        <v>0</v>
      </c>
      <c r="I434" s="9">
        <v>0</v>
      </c>
      <c r="J434" s="9">
        <v>0</v>
      </c>
      <c r="K434" s="9">
        <v>0</v>
      </c>
      <c r="L434" s="9">
        <v>0</v>
      </c>
      <c r="M434" s="9">
        <v>0</v>
      </c>
      <c r="N434" s="9">
        <v>0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0</v>
      </c>
      <c r="AC434" s="9">
        <v>2051.8352799999998</v>
      </c>
      <c r="AD434" s="10">
        <v>0</v>
      </c>
      <c r="AE434" s="9">
        <v>0</v>
      </c>
      <c r="AF434" s="10">
        <v>0</v>
      </c>
      <c r="AG434" s="9">
        <v>0</v>
      </c>
      <c r="AH434" s="3"/>
    </row>
    <row r="435" spans="1:34" outlineLevel="5" x14ac:dyDescent="0.25">
      <c r="A435" s="7" t="s">
        <v>350</v>
      </c>
      <c r="B435" s="8" t="s">
        <v>2</v>
      </c>
      <c r="C435" s="8" t="s">
        <v>3</v>
      </c>
      <c r="D435" s="8" t="s">
        <v>412</v>
      </c>
      <c r="E435" s="8" t="s">
        <v>351</v>
      </c>
      <c r="F435" s="15">
        <v>2.1901799999999998</v>
      </c>
      <c r="G435" s="9">
        <v>0</v>
      </c>
      <c r="H435" s="9">
        <v>0</v>
      </c>
      <c r="I435" s="9">
        <v>0</v>
      </c>
      <c r="J435" s="9">
        <v>0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2.1901799999999998</v>
      </c>
      <c r="AD435" s="10">
        <v>0</v>
      </c>
      <c r="AE435" s="9">
        <v>0</v>
      </c>
      <c r="AF435" s="10">
        <v>0</v>
      </c>
      <c r="AG435" s="9">
        <v>0</v>
      </c>
      <c r="AH435" s="3"/>
    </row>
    <row r="436" spans="1:34" ht="25.5" outlineLevel="4" x14ac:dyDescent="0.25">
      <c r="A436" s="7" t="s">
        <v>123</v>
      </c>
      <c r="B436" s="8" t="s">
        <v>2</v>
      </c>
      <c r="C436" s="8" t="s">
        <v>3</v>
      </c>
      <c r="D436" s="8" t="s">
        <v>413</v>
      </c>
      <c r="E436" s="8" t="s">
        <v>2</v>
      </c>
      <c r="F436" s="15">
        <v>8700</v>
      </c>
      <c r="G436" s="9">
        <v>0</v>
      </c>
      <c r="H436" s="9">
        <v>0</v>
      </c>
      <c r="I436" s="9">
        <v>0</v>
      </c>
      <c r="J436" s="9">
        <v>0</v>
      </c>
      <c r="K436" s="9">
        <v>0</v>
      </c>
      <c r="L436" s="9">
        <v>0</v>
      </c>
      <c r="M436" s="9">
        <v>0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8700</v>
      </c>
      <c r="AD436" s="10">
        <v>0</v>
      </c>
      <c r="AE436" s="9">
        <v>0</v>
      </c>
      <c r="AF436" s="10">
        <v>0</v>
      </c>
      <c r="AG436" s="9">
        <v>0</v>
      </c>
      <c r="AH436" s="3"/>
    </row>
    <row r="437" spans="1:34" ht="25.5" outlineLevel="5" x14ac:dyDescent="0.25">
      <c r="A437" s="7" t="s">
        <v>28</v>
      </c>
      <c r="B437" s="8" t="s">
        <v>2</v>
      </c>
      <c r="C437" s="8" t="s">
        <v>3</v>
      </c>
      <c r="D437" s="8" t="s">
        <v>413</v>
      </c>
      <c r="E437" s="8" t="s">
        <v>29</v>
      </c>
      <c r="F437" s="15">
        <v>8700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8700</v>
      </c>
      <c r="AD437" s="10">
        <v>0</v>
      </c>
      <c r="AE437" s="9">
        <v>0</v>
      </c>
      <c r="AF437" s="10">
        <v>0</v>
      </c>
      <c r="AG437" s="9">
        <v>0</v>
      </c>
      <c r="AH437" s="3"/>
    </row>
    <row r="438" spans="1:34" ht="25.5" outlineLevel="4" x14ac:dyDescent="0.25">
      <c r="A438" s="7" t="s">
        <v>59</v>
      </c>
      <c r="B438" s="8" t="s">
        <v>2</v>
      </c>
      <c r="C438" s="8" t="s">
        <v>3</v>
      </c>
      <c r="D438" s="8" t="s">
        <v>414</v>
      </c>
      <c r="E438" s="8" t="s">
        <v>2</v>
      </c>
      <c r="F438" s="15">
        <v>80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0</v>
      </c>
      <c r="AA438" s="9">
        <v>0</v>
      </c>
      <c r="AB438" s="9">
        <v>0</v>
      </c>
      <c r="AC438" s="9">
        <v>80</v>
      </c>
      <c r="AD438" s="10">
        <v>0</v>
      </c>
      <c r="AE438" s="9">
        <v>0</v>
      </c>
      <c r="AF438" s="10">
        <v>0</v>
      </c>
      <c r="AG438" s="9">
        <v>0</v>
      </c>
      <c r="AH438" s="3"/>
    </row>
    <row r="439" spans="1:34" outlineLevel="5" x14ac:dyDescent="0.25">
      <c r="A439" s="7" t="s">
        <v>350</v>
      </c>
      <c r="B439" s="8" t="s">
        <v>2</v>
      </c>
      <c r="C439" s="8" t="s">
        <v>3</v>
      </c>
      <c r="D439" s="8" t="s">
        <v>414</v>
      </c>
      <c r="E439" s="8" t="s">
        <v>351</v>
      </c>
      <c r="F439" s="15">
        <v>80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0</v>
      </c>
      <c r="AA439" s="9">
        <v>0</v>
      </c>
      <c r="AB439" s="9">
        <v>0</v>
      </c>
      <c r="AC439" s="9">
        <v>80</v>
      </c>
      <c r="AD439" s="10">
        <v>0</v>
      </c>
      <c r="AE439" s="9">
        <v>0</v>
      </c>
      <c r="AF439" s="10">
        <v>0</v>
      </c>
      <c r="AG439" s="9">
        <v>0</v>
      </c>
      <c r="AH439" s="3"/>
    </row>
    <row r="440" spans="1:34" outlineLevel="4" x14ac:dyDescent="0.25">
      <c r="A440" s="7" t="s">
        <v>61</v>
      </c>
      <c r="B440" s="8" t="s">
        <v>2</v>
      </c>
      <c r="C440" s="8" t="s">
        <v>3</v>
      </c>
      <c r="D440" s="8" t="s">
        <v>415</v>
      </c>
      <c r="E440" s="8" t="s">
        <v>2</v>
      </c>
      <c r="F440" s="15">
        <v>3400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0</v>
      </c>
      <c r="AA440" s="9">
        <v>0</v>
      </c>
      <c r="AB440" s="9">
        <v>0</v>
      </c>
      <c r="AC440" s="9">
        <v>3400</v>
      </c>
      <c r="AD440" s="10">
        <v>0</v>
      </c>
      <c r="AE440" s="9">
        <v>0</v>
      </c>
      <c r="AF440" s="10">
        <v>0</v>
      </c>
      <c r="AG440" s="9">
        <v>0</v>
      </c>
      <c r="AH440" s="3"/>
    </row>
    <row r="441" spans="1:34" outlineLevel="5" x14ac:dyDescent="0.25">
      <c r="A441" s="7" t="s">
        <v>350</v>
      </c>
      <c r="B441" s="8" t="s">
        <v>2</v>
      </c>
      <c r="C441" s="8" t="s">
        <v>3</v>
      </c>
      <c r="D441" s="8" t="s">
        <v>415</v>
      </c>
      <c r="E441" s="8" t="s">
        <v>351</v>
      </c>
      <c r="F441" s="15">
        <v>3400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0</v>
      </c>
      <c r="AA441" s="9">
        <v>0</v>
      </c>
      <c r="AB441" s="9">
        <v>0</v>
      </c>
      <c r="AC441" s="9">
        <v>3400</v>
      </c>
      <c r="AD441" s="10">
        <v>0</v>
      </c>
      <c r="AE441" s="9">
        <v>0</v>
      </c>
      <c r="AF441" s="10">
        <v>0</v>
      </c>
      <c r="AG441" s="9">
        <v>0</v>
      </c>
      <c r="AH441" s="3"/>
    </row>
    <row r="442" spans="1:34" ht="63.75" outlineLevel="4" x14ac:dyDescent="0.25">
      <c r="A442" s="7" t="s">
        <v>416</v>
      </c>
      <c r="B442" s="8" t="s">
        <v>2</v>
      </c>
      <c r="C442" s="8" t="s">
        <v>3</v>
      </c>
      <c r="D442" s="8" t="s">
        <v>417</v>
      </c>
      <c r="E442" s="8" t="s">
        <v>2</v>
      </c>
      <c r="F442" s="15">
        <v>0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0</v>
      </c>
      <c r="AA442" s="9">
        <v>0</v>
      </c>
      <c r="AB442" s="9">
        <v>0</v>
      </c>
      <c r="AC442" s="9">
        <v>0</v>
      </c>
      <c r="AD442" s="10">
        <v>0</v>
      </c>
      <c r="AE442" s="9">
        <v>0</v>
      </c>
      <c r="AF442" s="10">
        <v>0</v>
      </c>
      <c r="AG442" s="9">
        <v>0</v>
      </c>
      <c r="AH442" s="3"/>
    </row>
    <row r="443" spans="1:34" outlineLevel="5" x14ac:dyDescent="0.25">
      <c r="A443" s="7" t="s">
        <v>150</v>
      </c>
      <c r="B443" s="8" t="s">
        <v>2</v>
      </c>
      <c r="C443" s="8" t="s">
        <v>3</v>
      </c>
      <c r="D443" s="8" t="s">
        <v>417</v>
      </c>
      <c r="E443" s="8" t="s">
        <v>151</v>
      </c>
      <c r="F443" s="15">
        <v>0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0</v>
      </c>
      <c r="AB443" s="9">
        <v>0</v>
      </c>
      <c r="AC443" s="9">
        <v>0</v>
      </c>
      <c r="AD443" s="10">
        <v>0</v>
      </c>
      <c r="AE443" s="9">
        <v>0</v>
      </c>
      <c r="AF443" s="10">
        <v>0</v>
      </c>
      <c r="AG443" s="9">
        <v>0</v>
      </c>
      <c r="AH443" s="3"/>
    </row>
    <row r="444" spans="1:34" ht="25.5" outlineLevel="3" x14ac:dyDescent="0.25">
      <c r="A444" s="7" t="s">
        <v>418</v>
      </c>
      <c r="B444" s="8" t="s">
        <v>2</v>
      </c>
      <c r="C444" s="8" t="s">
        <v>3</v>
      </c>
      <c r="D444" s="8" t="s">
        <v>419</v>
      </c>
      <c r="E444" s="8" t="s">
        <v>2</v>
      </c>
      <c r="F444" s="15">
        <v>509415.34062999999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0</v>
      </c>
      <c r="AB444" s="9">
        <v>0</v>
      </c>
      <c r="AC444" s="9">
        <v>509415.34062999999</v>
      </c>
      <c r="AD444" s="10">
        <v>0</v>
      </c>
      <c r="AE444" s="9">
        <v>0</v>
      </c>
      <c r="AF444" s="10">
        <v>0</v>
      </c>
      <c r="AG444" s="9">
        <v>0</v>
      </c>
      <c r="AH444" s="3"/>
    </row>
    <row r="445" spans="1:34" ht="25.5" outlineLevel="4" x14ac:dyDescent="0.25">
      <c r="A445" s="7" t="s">
        <v>117</v>
      </c>
      <c r="B445" s="8" t="s">
        <v>2</v>
      </c>
      <c r="C445" s="8" t="s">
        <v>3</v>
      </c>
      <c r="D445" s="8" t="s">
        <v>420</v>
      </c>
      <c r="E445" s="8" t="s">
        <v>2</v>
      </c>
      <c r="F445" s="15">
        <v>185</v>
      </c>
      <c r="G445" s="9">
        <v>0</v>
      </c>
      <c r="H445" s="9">
        <v>0</v>
      </c>
      <c r="I445" s="9">
        <v>0</v>
      </c>
      <c r="J445" s="9">
        <v>0</v>
      </c>
      <c r="K445" s="9">
        <v>0</v>
      </c>
      <c r="L445" s="9">
        <v>0</v>
      </c>
      <c r="M445" s="9">
        <v>0</v>
      </c>
      <c r="N445" s="9">
        <v>0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0</v>
      </c>
      <c r="AA445" s="9">
        <v>0</v>
      </c>
      <c r="AB445" s="9">
        <v>0</v>
      </c>
      <c r="AC445" s="9">
        <v>185</v>
      </c>
      <c r="AD445" s="10">
        <v>0</v>
      </c>
      <c r="AE445" s="9">
        <v>0</v>
      </c>
      <c r="AF445" s="10">
        <v>0</v>
      </c>
      <c r="AG445" s="9">
        <v>0</v>
      </c>
      <c r="AH445" s="3"/>
    </row>
    <row r="446" spans="1:34" ht="25.5" outlineLevel="5" x14ac:dyDescent="0.25">
      <c r="A446" s="7" t="s">
        <v>28</v>
      </c>
      <c r="B446" s="8" t="s">
        <v>2</v>
      </c>
      <c r="C446" s="8" t="s">
        <v>3</v>
      </c>
      <c r="D446" s="8" t="s">
        <v>420</v>
      </c>
      <c r="E446" s="8" t="s">
        <v>29</v>
      </c>
      <c r="F446" s="15">
        <v>185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185</v>
      </c>
      <c r="AD446" s="10">
        <v>0</v>
      </c>
      <c r="AE446" s="9">
        <v>0</v>
      </c>
      <c r="AF446" s="10">
        <v>0</v>
      </c>
      <c r="AG446" s="9">
        <v>0</v>
      </c>
      <c r="AH446" s="3"/>
    </row>
    <row r="447" spans="1:34" ht="25.5" outlineLevel="4" x14ac:dyDescent="0.25">
      <c r="A447" s="7" t="s">
        <v>421</v>
      </c>
      <c r="B447" s="8" t="s">
        <v>2</v>
      </c>
      <c r="C447" s="8" t="s">
        <v>3</v>
      </c>
      <c r="D447" s="8" t="s">
        <v>422</v>
      </c>
      <c r="E447" s="8" t="s">
        <v>2</v>
      </c>
      <c r="F447" s="15">
        <v>182114.85063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182114.85063</v>
      </c>
      <c r="AD447" s="10">
        <v>0</v>
      </c>
      <c r="AE447" s="9">
        <v>0</v>
      </c>
      <c r="AF447" s="10">
        <v>0</v>
      </c>
      <c r="AG447" s="9">
        <v>0</v>
      </c>
      <c r="AH447" s="3"/>
    </row>
    <row r="448" spans="1:34" outlineLevel="5" x14ac:dyDescent="0.25">
      <c r="A448" s="7" t="s">
        <v>150</v>
      </c>
      <c r="B448" s="8" t="s">
        <v>2</v>
      </c>
      <c r="C448" s="8" t="s">
        <v>3</v>
      </c>
      <c r="D448" s="8" t="s">
        <v>422</v>
      </c>
      <c r="E448" s="8" t="s">
        <v>151</v>
      </c>
      <c r="F448" s="15">
        <v>182114.85063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0</v>
      </c>
      <c r="AA448" s="9">
        <v>0</v>
      </c>
      <c r="AB448" s="9">
        <v>0</v>
      </c>
      <c r="AC448" s="9">
        <v>182114.85063</v>
      </c>
      <c r="AD448" s="10">
        <v>0</v>
      </c>
      <c r="AE448" s="9">
        <v>0</v>
      </c>
      <c r="AF448" s="10">
        <v>0</v>
      </c>
      <c r="AG448" s="9">
        <v>0</v>
      </c>
      <c r="AH448" s="3"/>
    </row>
    <row r="449" spans="1:34" ht="76.5" outlineLevel="4" x14ac:dyDescent="0.25">
      <c r="A449" s="7" t="s">
        <v>423</v>
      </c>
      <c r="B449" s="8" t="s">
        <v>2</v>
      </c>
      <c r="C449" s="8" t="s">
        <v>3</v>
      </c>
      <c r="D449" s="8" t="s">
        <v>424</v>
      </c>
      <c r="E449" s="8" t="s">
        <v>2</v>
      </c>
      <c r="F449" s="15">
        <v>6111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0</v>
      </c>
      <c r="AB449" s="9">
        <v>0</v>
      </c>
      <c r="AC449" s="9">
        <v>6111</v>
      </c>
      <c r="AD449" s="10">
        <v>0</v>
      </c>
      <c r="AE449" s="9">
        <v>0</v>
      </c>
      <c r="AF449" s="10">
        <v>0</v>
      </c>
      <c r="AG449" s="9">
        <v>0</v>
      </c>
      <c r="AH449" s="3"/>
    </row>
    <row r="450" spans="1:34" ht="25.5" outlineLevel="5" x14ac:dyDescent="0.25">
      <c r="A450" s="7" t="s">
        <v>28</v>
      </c>
      <c r="B450" s="8" t="s">
        <v>2</v>
      </c>
      <c r="C450" s="8" t="s">
        <v>3</v>
      </c>
      <c r="D450" s="8" t="s">
        <v>424</v>
      </c>
      <c r="E450" s="8" t="s">
        <v>29</v>
      </c>
      <c r="F450" s="15">
        <v>6111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0</v>
      </c>
      <c r="AB450" s="9">
        <v>0</v>
      </c>
      <c r="AC450" s="9">
        <v>6111</v>
      </c>
      <c r="AD450" s="10">
        <v>0</v>
      </c>
      <c r="AE450" s="9">
        <v>0</v>
      </c>
      <c r="AF450" s="10">
        <v>0</v>
      </c>
      <c r="AG450" s="9">
        <v>0</v>
      </c>
      <c r="AH450" s="3"/>
    </row>
    <row r="451" spans="1:34" ht="25.5" outlineLevel="4" x14ac:dyDescent="0.25">
      <c r="A451" s="7" t="s">
        <v>425</v>
      </c>
      <c r="B451" s="8" t="s">
        <v>2</v>
      </c>
      <c r="C451" s="8" t="s">
        <v>3</v>
      </c>
      <c r="D451" s="8" t="s">
        <v>426</v>
      </c>
      <c r="E451" s="8" t="s">
        <v>2</v>
      </c>
      <c r="F451" s="15">
        <v>29000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0</v>
      </c>
      <c r="AA451" s="9">
        <v>0</v>
      </c>
      <c r="AB451" s="9">
        <v>0</v>
      </c>
      <c r="AC451" s="9">
        <v>29000</v>
      </c>
      <c r="AD451" s="10">
        <v>0</v>
      </c>
      <c r="AE451" s="9">
        <v>0</v>
      </c>
      <c r="AF451" s="10">
        <v>0</v>
      </c>
      <c r="AG451" s="9">
        <v>0</v>
      </c>
      <c r="AH451" s="3"/>
    </row>
    <row r="452" spans="1:34" ht="25.5" outlineLevel="5" x14ac:dyDescent="0.25">
      <c r="A452" s="7" t="s">
        <v>28</v>
      </c>
      <c r="B452" s="8" t="s">
        <v>2</v>
      </c>
      <c r="C452" s="8" t="s">
        <v>3</v>
      </c>
      <c r="D452" s="8" t="s">
        <v>426</v>
      </c>
      <c r="E452" s="8" t="s">
        <v>29</v>
      </c>
      <c r="F452" s="15">
        <v>29000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0</v>
      </c>
      <c r="AA452" s="9">
        <v>0</v>
      </c>
      <c r="AB452" s="9">
        <v>0</v>
      </c>
      <c r="AC452" s="9">
        <v>29000</v>
      </c>
      <c r="AD452" s="10">
        <v>0</v>
      </c>
      <c r="AE452" s="9">
        <v>0</v>
      </c>
      <c r="AF452" s="10">
        <v>0</v>
      </c>
      <c r="AG452" s="9">
        <v>0</v>
      </c>
      <c r="AH452" s="3"/>
    </row>
    <row r="453" spans="1:34" ht="76.5" outlineLevel="4" x14ac:dyDescent="0.25">
      <c r="A453" s="7" t="s">
        <v>427</v>
      </c>
      <c r="B453" s="8" t="s">
        <v>2</v>
      </c>
      <c r="C453" s="8" t="s">
        <v>3</v>
      </c>
      <c r="D453" s="8" t="s">
        <v>428</v>
      </c>
      <c r="E453" s="8" t="s">
        <v>2</v>
      </c>
      <c r="F453" s="15">
        <v>1610.49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0</v>
      </c>
      <c r="AA453" s="9">
        <v>0</v>
      </c>
      <c r="AB453" s="9">
        <v>0</v>
      </c>
      <c r="AC453" s="9">
        <v>1610.49</v>
      </c>
      <c r="AD453" s="10">
        <v>0</v>
      </c>
      <c r="AE453" s="9">
        <v>0</v>
      </c>
      <c r="AF453" s="10">
        <v>0</v>
      </c>
      <c r="AG453" s="9">
        <v>0</v>
      </c>
      <c r="AH453" s="3"/>
    </row>
    <row r="454" spans="1:34" ht="25.5" outlineLevel="5" x14ac:dyDescent="0.25">
      <c r="A454" s="7" t="s">
        <v>104</v>
      </c>
      <c r="B454" s="8" t="s">
        <v>2</v>
      </c>
      <c r="C454" s="8" t="s">
        <v>3</v>
      </c>
      <c r="D454" s="8" t="s">
        <v>428</v>
      </c>
      <c r="E454" s="8" t="s">
        <v>105</v>
      </c>
      <c r="F454" s="15">
        <v>49.46998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0</v>
      </c>
      <c r="AA454" s="9">
        <v>0</v>
      </c>
      <c r="AB454" s="9">
        <v>0</v>
      </c>
      <c r="AC454" s="9">
        <v>49.46998</v>
      </c>
      <c r="AD454" s="10">
        <v>0</v>
      </c>
      <c r="AE454" s="9">
        <v>0</v>
      </c>
      <c r="AF454" s="10">
        <v>0</v>
      </c>
      <c r="AG454" s="9">
        <v>0</v>
      </c>
      <c r="AH454" s="3"/>
    </row>
    <row r="455" spans="1:34" ht="25.5" outlineLevel="5" x14ac:dyDescent="0.25">
      <c r="A455" s="7" t="s">
        <v>28</v>
      </c>
      <c r="B455" s="8" t="s">
        <v>2</v>
      </c>
      <c r="C455" s="8" t="s">
        <v>3</v>
      </c>
      <c r="D455" s="8" t="s">
        <v>428</v>
      </c>
      <c r="E455" s="8" t="s">
        <v>29</v>
      </c>
      <c r="F455" s="15">
        <v>1.1728400000000001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0</v>
      </c>
      <c r="AA455" s="9">
        <v>0</v>
      </c>
      <c r="AB455" s="9">
        <v>0</v>
      </c>
      <c r="AC455" s="9">
        <v>1.1728400000000001</v>
      </c>
      <c r="AD455" s="10">
        <v>0</v>
      </c>
      <c r="AE455" s="9">
        <v>0</v>
      </c>
      <c r="AF455" s="10">
        <v>0</v>
      </c>
      <c r="AG455" s="9">
        <v>0</v>
      </c>
      <c r="AH455" s="3"/>
    </row>
    <row r="456" spans="1:34" ht="51" outlineLevel="5" x14ac:dyDescent="0.25">
      <c r="A456" s="7" t="s">
        <v>73</v>
      </c>
      <c r="B456" s="8" t="s">
        <v>2</v>
      </c>
      <c r="C456" s="8" t="s">
        <v>3</v>
      </c>
      <c r="D456" s="8" t="s">
        <v>428</v>
      </c>
      <c r="E456" s="8" t="s">
        <v>74</v>
      </c>
      <c r="F456" s="15">
        <v>1559.84718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0</v>
      </c>
      <c r="AB456" s="9">
        <v>0</v>
      </c>
      <c r="AC456" s="9">
        <v>1559.84718</v>
      </c>
      <c r="AD456" s="10">
        <v>0</v>
      </c>
      <c r="AE456" s="9">
        <v>0</v>
      </c>
      <c r="AF456" s="10">
        <v>0</v>
      </c>
      <c r="AG456" s="9">
        <v>0</v>
      </c>
      <c r="AH456" s="3"/>
    </row>
    <row r="457" spans="1:34" ht="89.25" outlineLevel="4" x14ac:dyDescent="0.25">
      <c r="A457" s="7" t="s">
        <v>368</v>
      </c>
      <c r="B457" s="8" t="s">
        <v>2</v>
      </c>
      <c r="C457" s="8" t="s">
        <v>3</v>
      </c>
      <c r="D457" s="8" t="s">
        <v>429</v>
      </c>
      <c r="E457" s="8" t="s">
        <v>2</v>
      </c>
      <c r="F457" s="15">
        <v>58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0</v>
      </c>
      <c r="AA457" s="9">
        <v>0</v>
      </c>
      <c r="AB457" s="9">
        <v>0</v>
      </c>
      <c r="AC457" s="9">
        <v>58</v>
      </c>
      <c r="AD457" s="10">
        <v>0</v>
      </c>
      <c r="AE457" s="9">
        <v>0</v>
      </c>
      <c r="AF457" s="10">
        <v>0</v>
      </c>
      <c r="AG457" s="9">
        <v>0</v>
      </c>
      <c r="AH457" s="3"/>
    </row>
    <row r="458" spans="1:34" ht="25.5" outlineLevel="5" x14ac:dyDescent="0.25">
      <c r="A458" s="7" t="s">
        <v>28</v>
      </c>
      <c r="B458" s="8" t="s">
        <v>2</v>
      </c>
      <c r="C458" s="8" t="s">
        <v>3</v>
      </c>
      <c r="D458" s="8" t="s">
        <v>429</v>
      </c>
      <c r="E458" s="8" t="s">
        <v>29</v>
      </c>
      <c r="F458" s="15">
        <v>58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0</v>
      </c>
      <c r="AB458" s="9">
        <v>0</v>
      </c>
      <c r="AC458" s="9">
        <v>58</v>
      </c>
      <c r="AD458" s="10">
        <v>0</v>
      </c>
      <c r="AE458" s="9">
        <v>0</v>
      </c>
      <c r="AF458" s="10">
        <v>0</v>
      </c>
      <c r="AG458" s="9">
        <v>0</v>
      </c>
      <c r="AH458" s="3"/>
    </row>
    <row r="459" spans="1:34" ht="25.5" outlineLevel="4" x14ac:dyDescent="0.25">
      <c r="A459" s="7" t="s">
        <v>123</v>
      </c>
      <c r="B459" s="8" t="s">
        <v>2</v>
      </c>
      <c r="C459" s="8" t="s">
        <v>3</v>
      </c>
      <c r="D459" s="8" t="s">
        <v>430</v>
      </c>
      <c r="E459" s="8" t="s">
        <v>2</v>
      </c>
      <c r="F459" s="15">
        <v>72924.100000000006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0</v>
      </c>
      <c r="AA459" s="9">
        <v>0</v>
      </c>
      <c r="AB459" s="9">
        <v>0</v>
      </c>
      <c r="AC459" s="9">
        <v>72924.100000000006</v>
      </c>
      <c r="AD459" s="10">
        <v>0</v>
      </c>
      <c r="AE459" s="9">
        <v>0</v>
      </c>
      <c r="AF459" s="10">
        <v>0</v>
      </c>
      <c r="AG459" s="9">
        <v>0</v>
      </c>
      <c r="AH459" s="3"/>
    </row>
    <row r="460" spans="1:34" ht="25.5" outlineLevel="5" x14ac:dyDescent="0.25">
      <c r="A460" s="7" t="s">
        <v>28</v>
      </c>
      <c r="B460" s="8" t="s">
        <v>2</v>
      </c>
      <c r="C460" s="8" t="s">
        <v>3</v>
      </c>
      <c r="D460" s="8" t="s">
        <v>430</v>
      </c>
      <c r="E460" s="8" t="s">
        <v>29</v>
      </c>
      <c r="F460" s="15">
        <v>10644.43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0</v>
      </c>
      <c r="AA460" s="9">
        <v>0</v>
      </c>
      <c r="AB460" s="9">
        <v>0</v>
      </c>
      <c r="AC460" s="9">
        <v>10644.43</v>
      </c>
      <c r="AD460" s="10">
        <v>0</v>
      </c>
      <c r="AE460" s="9">
        <v>0</v>
      </c>
      <c r="AF460" s="10">
        <v>0</v>
      </c>
      <c r="AG460" s="9">
        <v>0</v>
      </c>
      <c r="AH460" s="3"/>
    </row>
    <row r="461" spans="1:34" outlineLevel="5" x14ac:dyDescent="0.25">
      <c r="A461" s="7" t="s">
        <v>150</v>
      </c>
      <c r="B461" s="8" t="s">
        <v>2</v>
      </c>
      <c r="C461" s="8" t="s">
        <v>3</v>
      </c>
      <c r="D461" s="8" t="s">
        <v>430</v>
      </c>
      <c r="E461" s="8" t="s">
        <v>151</v>
      </c>
      <c r="F461" s="15">
        <v>62279.67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0</v>
      </c>
      <c r="AA461" s="9">
        <v>0</v>
      </c>
      <c r="AB461" s="9">
        <v>0</v>
      </c>
      <c r="AC461" s="9">
        <v>62279.67</v>
      </c>
      <c r="AD461" s="10">
        <v>0</v>
      </c>
      <c r="AE461" s="9">
        <v>0</v>
      </c>
      <c r="AF461" s="10">
        <v>0</v>
      </c>
      <c r="AG461" s="9">
        <v>0</v>
      </c>
      <c r="AH461" s="3"/>
    </row>
    <row r="462" spans="1:34" outlineLevel="4" x14ac:dyDescent="0.25">
      <c r="A462" s="7" t="s">
        <v>110</v>
      </c>
      <c r="B462" s="8" t="s">
        <v>2</v>
      </c>
      <c r="C462" s="8" t="s">
        <v>3</v>
      </c>
      <c r="D462" s="8" t="s">
        <v>431</v>
      </c>
      <c r="E462" s="8" t="s">
        <v>2</v>
      </c>
      <c r="F462" s="15">
        <v>28559.995169999998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0</v>
      </c>
      <c r="AA462" s="9">
        <v>0</v>
      </c>
      <c r="AB462" s="9">
        <v>0</v>
      </c>
      <c r="AC462" s="9">
        <v>28559.995169999998</v>
      </c>
      <c r="AD462" s="10">
        <v>0</v>
      </c>
      <c r="AE462" s="9">
        <v>0</v>
      </c>
      <c r="AF462" s="10">
        <v>0</v>
      </c>
      <c r="AG462" s="9">
        <v>0</v>
      </c>
      <c r="AH462" s="3"/>
    </row>
    <row r="463" spans="1:34" ht="25.5" outlineLevel="5" x14ac:dyDescent="0.25">
      <c r="A463" s="7" t="s">
        <v>28</v>
      </c>
      <c r="B463" s="8" t="s">
        <v>2</v>
      </c>
      <c r="C463" s="8" t="s">
        <v>3</v>
      </c>
      <c r="D463" s="8" t="s">
        <v>431</v>
      </c>
      <c r="E463" s="8" t="s">
        <v>29</v>
      </c>
      <c r="F463" s="15">
        <v>18559.995169999998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0</v>
      </c>
      <c r="AB463" s="9">
        <v>0</v>
      </c>
      <c r="AC463" s="9">
        <v>18559.995169999998</v>
      </c>
      <c r="AD463" s="10">
        <v>0</v>
      </c>
      <c r="AE463" s="9">
        <v>0</v>
      </c>
      <c r="AF463" s="10">
        <v>0</v>
      </c>
      <c r="AG463" s="9">
        <v>0</v>
      </c>
      <c r="AH463" s="3"/>
    </row>
    <row r="464" spans="1:34" ht="51" outlineLevel="5" x14ac:dyDescent="0.25">
      <c r="A464" s="7" t="s">
        <v>73</v>
      </c>
      <c r="B464" s="8" t="s">
        <v>2</v>
      </c>
      <c r="C464" s="8" t="s">
        <v>3</v>
      </c>
      <c r="D464" s="8" t="s">
        <v>431</v>
      </c>
      <c r="E464" s="8" t="s">
        <v>74</v>
      </c>
      <c r="F464" s="15">
        <v>10000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0</v>
      </c>
      <c r="AA464" s="9">
        <v>0</v>
      </c>
      <c r="AB464" s="9">
        <v>0</v>
      </c>
      <c r="AC464" s="9">
        <v>10000</v>
      </c>
      <c r="AD464" s="10">
        <v>0</v>
      </c>
      <c r="AE464" s="9">
        <v>0</v>
      </c>
      <c r="AF464" s="10">
        <v>0</v>
      </c>
      <c r="AG464" s="9">
        <v>0</v>
      </c>
      <c r="AH464" s="3"/>
    </row>
    <row r="465" spans="1:34" ht="38.25" outlineLevel="4" x14ac:dyDescent="0.25">
      <c r="A465" s="7" t="s">
        <v>125</v>
      </c>
      <c r="B465" s="8" t="s">
        <v>2</v>
      </c>
      <c r="C465" s="8" t="s">
        <v>3</v>
      </c>
      <c r="D465" s="8" t="s">
        <v>432</v>
      </c>
      <c r="E465" s="8" t="s">
        <v>2</v>
      </c>
      <c r="F465" s="15">
        <v>22054.9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0</v>
      </c>
      <c r="AA465" s="9">
        <v>0</v>
      </c>
      <c r="AB465" s="9">
        <v>0</v>
      </c>
      <c r="AC465" s="9">
        <v>22054.9</v>
      </c>
      <c r="AD465" s="10">
        <v>0</v>
      </c>
      <c r="AE465" s="9">
        <v>0</v>
      </c>
      <c r="AF465" s="10">
        <v>0</v>
      </c>
      <c r="AG465" s="9">
        <v>0</v>
      </c>
      <c r="AH465" s="3"/>
    </row>
    <row r="466" spans="1:34" ht="25.5" outlineLevel="5" x14ac:dyDescent="0.25">
      <c r="A466" s="7" t="s">
        <v>28</v>
      </c>
      <c r="B466" s="8" t="s">
        <v>2</v>
      </c>
      <c r="C466" s="8" t="s">
        <v>3</v>
      </c>
      <c r="D466" s="8" t="s">
        <v>432</v>
      </c>
      <c r="E466" s="8" t="s">
        <v>29</v>
      </c>
      <c r="F466" s="15">
        <v>22054.9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0</v>
      </c>
      <c r="AA466" s="9">
        <v>0</v>
      </c>
      <c r="AB466" s="9">
        <v>0</v>
      </c>
      <c r="AC466" s="9">
        <v>22054.9</v>
      </c>
      <c r="AD466" s="10">
        <v>0</v>
      </c>
      <c r="AE466" s="9">
        <v>0</v>
      </c>
      <c r="AF466" s="10">
        <v>0</v>
      </c>
      <c r="AG466" s="9">
        <v>0</v>
      </c>
      <c r="AH466" s="3"/>
    </row>
    <row r="467" spans="1:34" ht="51" outlineLevel="4" x14ac:dyDescent="0.25">
      <c r="A467" s="7" t="s">
        <v>127</v>
      </c>
      <c r="B467" s="8" t="s">
        <v>2</v>
      </c>
      <c r="C467" s="8" t="s">
        <v>3</v>
      </c>
      <c r="D467" s="8" t="s">
        <v>433</v>
      </c>
      <c r="E467" s="8" t="s">
        <v>2</v>
      </c>
      <c r="F467" s="15">
        <v>905.4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0</v>
      </c>
      <c r="AA467" s="9">
        <v>0</v>
      </c>
      <c r="AB467" s="9">
        <v>0</v>
      </c>
      <c r="AC467" s="9">
        <v>905.4</v>
      </c>
      <c r="AD467" s="10">
        <v>0</v>
      </c>
      <c r="AE467" s="9">
        <v>0</v>
      </c>
      <c r="AF467" s="10">
        <v>0</v>
      </c>
      <c r="AG467" s="9">
        <v>0</v>
      </c>
      <c r="AH467" s="3"/>
    </row>
    <row r="468" spans="1:34" ht="25.5" outlineLevel="5" x14ac:dyDescent="0.25">
      <c r="A468" s="7" t="s">
        <v>28</v>
      </c>
      <c r="B468" s="8" t="s">
        <v>2</v>
      </c>
      <c r="C468" s="8" t="s">
        <v>3</v>
      </c>
      <c r="D468" s="8" t="s">
        <v>433</v>
      </c>
      <c r="E468" s="8" t="s">
        <v>29</v>
      </c>
      <c r="F468" s="15">
        <v>905.4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0</v>
      </c>
      <c r="AA468" s="9">
        <v>0</v>
      </c>
      <c r="AB468" s="9">
        <v>0</v>
      </c>
      <c r="AC468" s="9">
        <v>905.4</v>
      </c>
      <c r="AD468" s="10">
        <v>0</v>
      </c>
      <c r="AE468" s="9">
        <v>0</v>
      </c>
      <c r="AF468" s="10">
        <v>0</v>
      </c>
      <c r="AG468" s="9">
        <v>0</v>
      </c>
      <c r="AH468" s="3"/>
    </row>
    <row r="469" spans="1:34" ht="25.5" outlineLevel="4" x14ac:dyDescent="0.25">
      <c r="A469" s="7" t="s">
        <v>129</v>
      </c>
      <c r="B469" s="8" t="s">
        <v>2</v>
      </c>
      <c r="C469" s="8" t="s">
        <v>3</v>
      </c>
      <c r="D469" s="8" t="s">
        <v>434</v>
      </c>
      <c r="E469" s="8" t="s">
        <v>2</v>
      </c>
      <c r="F469" s="15">
        <v>23643.7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0</v>
      </c>
      <c r="AA469" s="9">
        <v>0</v>
      </c>
      <c r="AB469" s="9">
        <v>0</v>
      </c>
      <c r="AC469" s="9">
        <v>23643.7</v>
      </c>
      <c r="AD469" s="10">
        <v>0</v>
      </c>
      <c r="AE469" s="9">
        <v>0</v>
      </c>
      <c r="AF469" s="10">
        <v>0</v>
      </c>
      <c r="AG469" s="9">
        <v>0</v>
      </c>
      <c r="AH469" s="3"/>
    </row>
    <row r="470" spans="1:34" ht="25.5" outlineLevel="5" x14ac:dyDescent="0.25">
      <c r="A470" s="7" t="s">
        <v>28</v>
      </c>
      <c r="B470" s="8" t="s">
        <v>2</v>
      </c>
      <c r="C470" s="8" t="s">
        <v>3</v>
      </c>
      <c r="D470" s="8" t="s">
        <v>434</v>
      </c>
      <c r="E470" s="8" t="s">
        <v>29</v>
      </c>
      <c r="F470" s="15">
        <v>16425.599999999999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>
        <v>0</v>
      </c>
      <c r="N470" s="9">
        <v>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16425.599999999999</v>
      </c>
      <c r="AD470" s="10">
        <v>0</v>
      </c>
      <c r="AE470" s="9">
        <v>0</v>
      </c>
      <c r="AF470" s="10">
        <v>0</v>
      </c>
      <c r="AG470" s="9">
        <v>0</v>
      </c>
      <c r="AH470" s="3"/>
    </row>
    <row r="471" spans="1:34" outlineLevel="5" x14ac:dyDescent="0.25">
      <c r="A471" s="7" t="s">
        <v>150</v>
      </c>
      <c r="B471" s="8" t="s">
        <v>2</v>
      </c>
      <c r="C471" s="8" t="s">
        <v>3</v>
      </c>
      <c r="D471" s="8" t="s">
        <v>434</v>
      </c>
      <c r="E471" s="8" t="s">
        <v>151</v>
      </c>
      <c r="F471" s="15">
        <v>7218.1</v>
      </c>
      <c r="G471" s="9">
        <v>0</v>
      </c>
      <c r="H471" s="9">
        <v>0</v>
      </c>
      <c r="I471" s="9">
        <v>0</v>
      </c>
      <c r="J471" s="9">
        <v>0</v>
      </c>
      <c r="K471" s="9">
        <v>0</v>
      </c>
      <c r="L471" s="9">
        <v>0</v>
      </c>
      <c r="M471" s="9">
        <v>0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0</v>
      </c>
      <c r="AA471" s="9">
        <v>0</v>
      </c>
      <c r="AB471" s="9">
        <v>0</v>
      </c>
      <c r="AC471" s="9">
        <v>7218.1</v>
      </c>
      <c r="AD471" s="10">
        <v>0</v>
      </c>
      <c r="AE471" s="9">
        <v>0</v>
      </c>
      <c r="AF471" s="10">
        <v>0</v>
      </c>
      <c r="AG471" s="9">
        <v>0</v>
      </c>
      <c r="AH471" s="3"/>
    </row>
    <row r="472" spans="1:34" ht="25.5" outlineLevel="4" x14ac:dyDescent="0.25">
      <c r="A472" s="7" t="s">
        <v>132</v>
      </c>
      <c r="B472" s="8" t="s">
        <v>2</v>
      </c>
      <c r="C472" s="8" t="s">
        <v>3</v>
      </c>
      <c r="D472" s="8" t="s">
        <v>435</v>
      </c>
      <c r="E472" s="8" t="s">
        <v>2</v>
      </c>
      <c r="F472" s="15">
        <v>2400</v>
      </c>
      <c r="G472" s="9">
        <v>0</v>
      </c>
      <c r="H472" s="9">
        <v>0</v>
      </c>
      <c r="I472" s="9">
        <v>0</v>
      </c>
      <c r="J472" s="9">
        <v>0</v>
      </c>
      <c r="K472" s="9">
        <v>0</v>
      </c>
      <c r="L472" s="9">
        <v>0</v>
      </c>
      <c r="M472" s="9">
        <v>0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0</v>
      </c>
      <c r="AA472" s="9">
        <v>0</v>
      </c>
      <c r="AB472" s="9">
        <v>0</v>
      </c>
      <c r="AC472" s="9">
        <v>2400</v>
      </c>
      <c r="AD472" s="10">
        <v>0</v>
      </c>
      <c r="AE472" s="9">
        <v>0</v>
      </c>
      <c r="AF472" s="10">
        <v>0</v>
      </c>
      <c r="AG472" s="9">
        <v>0</v>
      </c>
      <c r="AH472" s="3"/>
    </row>
    <row r="473" spans="1:34" ht="25.5" outlineLevel="5" x14ac:dyDescent="0.25">
      <c r="A473" s="7" t="s">
        <v>28</v>
      </c>
      <c r="B473" s="8" t="s">
        <v>2</v>
      </c>
      <c r="C473" s="8" t="s">
        <v>3</v>
      </c>
      <c r="D473" s="8" t="s">
        <v>435</v>
      </c>
      <c r="E473" s="8" t="s">
        <v>29</v>
      </c>
      <c r="F473" s="15">
        <v>2400</v>
      </c>
      <c r="G473" s="9">
        <v>0</v>
      </c>
      <c r="H473" s="9">
        <v>0</v>
      </c>
      <c r="I473" s="9">
        <v>0</v>
      </c>
      <c r="J473" s="9">
        <v>0</v>
      </c>
      <c r="K473" s="9">
        <v>0</v>
      </c>
      <c r="L473" s="9">
        <v>0</v>
      </c>
      <c r="M473" s="9">
        <v>0</v>
      </c>
      <c r="N473" s="9">
        <v>0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0</v>
      </c>
      <c r="AA473" s="9">
        <v>0</v>
      </c>
      <c r="AB473" s="9">
        <v>0</v>
      </c>
      <c r="AC473" s="9">
        <v>2400</v>
      </c>
      <c r="AD473" s="10">
        <v>0</v>
      </c>
      <c r="AE473" s="9">
        <v>0</v>
      </c>
      <c r="AF473" s="10">
        <v>0</v>
      </c>
      <c r="AG473" s="9">
        <v>0</v>
      </c>
      <c r="AH473" s="3"/>
    </row>
    <row r="474" spans="1:34" ht="51" outlineLevel="4" x14ac:dyDescent="0.25">
      <c r="A474" s="7" t="s">
        <v>134</v>
      </c>
      <c r="B474" s="8" t="s">
        <v>2</v>
      </c>
      <c r="C474" s="8" t="s">
        <v>3</v>
      </c>
      <c r="D474" s="8" t="s">
        <v>436</v>
      </c>
      <c r="E474" s="8" t="s">
        <v>2</v>
      </c>
      <c r="F474" s="15">
        <v>3650</v>
      </c>
      <c r="G474" s="9">
        <v>0</v>
      </c>
      <c r="H474" s="9">
        <v>0</v>
      </c>
      <c r="I474" s="9">
        <v>0</v>
      </c>
      <c r="J474" s="9">
        <v>0</v>
      </c>
      <c r="K474" s="9">
        <v>0</v>
      </c>
      <c r="L474" s="9">
        <v>0</v>
      </c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0</v>
      </c>
      <c r="AA474" s="9">
        <v>0</v>
      </c>
      <c r="AB474" s="9">
        <v>0</v>
      </c>
      <c r="AC474" s="9">
        <v>3650</v>
      </c>
      <c r="AD474" s="10">
        <v>0</v>
      </c>
      <c r="AE474" s="9">
        <v>0</v>
      </c>
      <c r="AF474" s="10">
        <v>0</v>
      </c>
      <c r="AG474" s="9">
        <v>0</v>
      </c>
      <c r="AH474" s="3"/>
    </row>
    <row r="475" spans="1:34" ht="25.5" outlineLevel="5" x14ac:dyDescent="0.25">
      <c r="A475" s="7" t="s">
        <v>28</v>
      </c>
      <c r="B475" s="8" t="s">
        <v>2</v>
      </c>
      <c r="C475" s="8" t="s">
        <v>3</v>
      </c>
      <c r="D475" s="8" t="s">
        <v>436</v>
      </c>
      <c r="E475" s="8" t="s">
        <v>29</v>
      </c>
      <c r="F475" s="15">
        <v>3650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0</v>
      </c>
      <c r="AA475" s="9">
        <v>0</v>
      </c>
      <c r="AB475" s="9">
        <v>0</v>
      </c>
      <c r="AC475" s="9">
        <v>3650</v>
      </c>
      <c r="AD475" s="10">
        <v>0</v>
      </c>
      <c r="AE475" s="9">
        <v>0</v>
      </c>
      <c r="AF475" s="10">
        <v>0</v>
      </c>
      <c r="AG475" s="9">
        <v>0</v>
      </c>
      <c r="AH475" s="3"/>
    </row>
    <row r="476" spans="1:34" ht="25.5" outlineLevel="4" x14ac:dyDescent="0.25">
      <c r="A476" s="7" t="s">
        <v>437</v>
      </c>
      <c r="B476" s="8" t="s">
        <v>2</v>
      </c>
      <c r="C476" s="8" t="s">
        <v>3</v>
      </c>
      <c r="D476" s="8" t="s">
        <v>438</v>
      </c>
      <c r="E476" s="8" t="s">
        <v>2</v>
      </c>
      <c r="F476" s="15">
        <v>18562.932499999999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0</v>
      </c>
      <c r="AA476" s="9">
        <v>0</v>
      </c>
      <c r="AB476" s="9">
        <v>0</v>
      </c>
      <c r="AC476" s="9">
        <v>18562.932499999999</v>
      </c>
      <c r="AD476" s="10">
        <v>0</v>
      </c>
      <c r="AE476" s="9">
        <v>0</v>
      </c>
      <c r="AF476" s="10">
        <v>0</v>
      </c>
      <c r="AG476" s="9">
        <v>0</v>
      </c>
      <c r="AH476" s="3"/>
    </row>
    <row r="477" spans="1:34" ht="25.5" outlineLevel="5" x14ac:dyDescent="0.25">
      <c r="A477" s="7" t="s">
        <v>28</v>
      </c>
      <c r="B477" s="8" t="s">
        <v>2</v>
      </c>
      <c r="C477" s="8" t="s">
        <v>3</v>
      </c>
      <c r="D477" s="8" t="s">
        <v>438</v>
      </c>
      <c r="E477" s="8" t="s">
        <v>29</v>
      </c>
      <c r="F477" s="15">
        <v>18562.932499999999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0</v>
      </c>
      <c r="AA477" s="9">
        <v>0</v>
      </c>
      <c r="AB477" s="9">
        <v>0</v>
      </c>
      <c r="AC477" s="9">
        <v>18562.932499999999</v>
      </c>
      <c r="AD477" s="10">
        <v>0</v>
      </c>
      <c r="AE477" s="9">
        <v>0</v>
      </c>
      <c r="AF477" s="10">
        <v>0</v>
      </c>
      <c r="AG477" s="9">
        <v>0</v>
      </c>
      <c r="AH477" s="3"/>
    </row>
    <row r="478" spans="1:34" ht="38.25" outlineLevel="4" x14ac:dyDescent="0.25">
      <c r="A478" s="7" t="s">
        <v>439</v>
      </c>
      <c r="B478" s="8" t="s">
        <v>2</v>
      </c>
      <c r="C478" s="8" t="s">
        <v>3</v>
      </c>
      <c r="D478" s="8" t="s">
        <v>440</v>
      </c>
      <c r="E478" s="8" t="s">
        <v>2</v>
      </c>
      <c r="F478" s="15">
        <v>0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0</v>
      </c>
      <c r="AA478" s="9">
        <v>0</v>
      </c>
      <c r="AB478" s="9">
        <v>0</v>
      </c>
      <c r="AC478" s="9">
        <v>0</v>
      </c>
      <c r="AD478" s="10">
        <v>0</v>
      </c>
      <c r="AE478" s="9">
        <v>0</v>
      </c>
      <c r="AF478" s="10">
        <v>0</v>
      </c>
      <c r="AG478" s="9">
        <v>0</v>
      </c>
      <c r="AH478" s="3"/>
    </row>
    <row r="479" spans="1:34" outlineLevel="5" x14ac:dyDescent="0.25">
      <c r="A479" s="7" t="s">
        <v>150</v>
      </c>
      <c r="B479" s="8" t="s">
        <v>2</v>
      </c>
      <c r="C479" s="8" t="s">
        <v>3</v>
      </c>
      <c r="D479" s="8" t="s">
        <v>440</v>
      </c>
      <c r="E479" s="8" t="s">
        <v>151</v>
      </c>
      <c r="F479" s="15">
        <v>0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0</v>
      </c>
      <c r="Z479" s="9">
        <v>0</v>
      </c>
      <c r="AA479" s="9">
        <v>0</v>
      </c>
      <c r="AB479" s="9">
        <v>0</v>
      </c>
      <c r="AC479" s="9">
        <v>0</v>
      </c>
      <c r="AD479" s="10">
        <v>0</v>
      </c>
      <c r="AE479" s="9">
        <v>0</v>
      </c>
      <c r="AF479" s="10">
        <v>0</v>
      </c>
      <c r="AG479" s="9">
        <v>0</v>
      </c>
      <c r="AH479" s="3"/>
    </row>
    <row r="480" spans="1:34" outlineLevel="4" x14ac:dyDescent="0.25">
      <c r="A480" s="7" t="s">
        <v>441</v>
      </c>
      <c r="B480" s="8" t="s">
        <v>2</v>
      </c>
      <c r="C480" s="8" t="s">
        <v>3</v>
      </c>
      <c r="D480" s="8" t="s">
        <v>442</v>
      </c>
      <c r="E480" s="8" t="s">
        <v>2</v>
      </c>
      <c r="F480" s="15">
        <v>57417.314850000002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0</v>
      </c>
      <c r="Z480" s="9">
        <v>0</v>
      </c>
      <c r="AA480" s="9">
        <v>0</v>
      </c>
      <c r="AB480" s="9">
        <v>0</v>
      </c>
      <c r="AC480" s="9">
        <v>57417.314850000002</v>
      </c>
      <c r="AD480" s="10">
        <v>0</v>
      </c>
      <c r="AE480" s="9">
        <v>0</v>
      </c>
      <c r="AF480" s="10">
        <v>0</v>
      </c>
      <c r="AG480" s="9">
        <v>0</v>
      </c>
      <c r="AH480" s="3"/>
    </row>
    <row r="481" spans="1:34" ht="25.5" outlineLevel="5" x14ac:dyDescent="0.25">
      <c r="A481" s="7" t="s">
        <v>28</v>
      </c>
      <c r="B481" s="8" t="s">
        <v>2</v>
      </c>
      <c r="C481" s="8" t="s">
        <v>3</v>
      </c>
      <c r="D481" s="8" t="s">
        <v>442</v>
      </c>
      <c r="E481" s="8" t="s">
        <v>29</v>
      </c>
      <c r="F481" s="15">
        <v>57417.314850000002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0</v>
      </c>
      <c r="Z481" s="9">
        <v>0</v>
      </c>
      <c r="AA481" s="9">
        <v>0</v>
      </c>
      <c r="AB481" s="9">
        <v>0</v>
      </c>
      <c r="AC481" s="9">
        <v>57417.314850000002</v>
      </c>
      <c r="AD481" s="10">
        <v>0</v>
      </c>
      <c r="AE481" s="9">
        <v>0</v>
      </c>
      <c r="AF481" s="10">
        <v>0</v>
      </c>
      <c r="AG481" s="9">
        <v>0</v>
      </c>
      <c r="AH481" s="3"/>
    </row>
    <row r="482" spans="1:34" ht="25.5" outlineLevel="4" x14ac:dyDescent="0.25">
      <c r="A482" s="7" t="s">
        <v>443</v>
      </c>
      <c r="B482" s="8" t="s">
        <v>2</v>
      </c>
      <c r="C482" s="8" t="s">
        <v>3</v>
      </c>
      <c r="D482" s="8" t="s">
        <v>444</v>
      </c>
      <c r="E482" s="8" t="s">
        <v>2</v>
      </c>
      <c r="F482" s="15">
        <v>28422.752649999999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0</v>
      </c>
      <c r="X482" s="9">
        <v>0</v>
      </c>
      <c r="Y482" s="9">
        <v>0</v>
      </c>
      <c r="Z482" s="9">
        <v>0</v>
      </c>
      <c r="AA482" s="9">
        <v>0</v>
      </c>
      <c r="AB482" s="9">
        <v>0</v>
      </c>
      <c r="AC482" s="9">
        <v>28422.752649999999</v>
      </c>
      <c r="AD482" s="10">
        <v>0</v>
      </c>
      <c r="AE482" s="9">
        <v>0</v>
      </c>
      <c r="AF482" s="10">
        <v>0</v>
      </c>
      <c r="AG482" s="9">
        <v>0</v>
      </c>
      <c r="AH482" s="3"/>
    </row>
    <row r="483" spans="1:34" ht="25.5" outlineLevel="5" x14ac:dyDescent="0.25">
      <c r="A483" s="7" t="s">
        <v>28</v>
      </c>
      <c r="B483" s="8" t="s">
        <v>2</v>
      </c>
      <c r="C483" s="8" t="s">
        <v>3</v>
      </c>
      <c r="D483" s="8" t="s">
        <v>444</v>
      </c>
      <c r="E483" s="8" t="s">
        <v>29</v>
      </c>
      <c r="F483" s="15">
        <v>28422.752649999999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0</v>
      </c>
      <c r="Z483" s="9">
        <v>0</v>
      </c>
      <c r="AA483" s="9">
        <v>0</v>
      </c>
      <c r="AB483" s="9">
        <v>0</v>
      </c>
      <c r="AC483" s="9">
        <v>28422.752649999999</v>
      </c>
      <c r="AD483" s="10">
        <v>0</v>
      </c>
      <c r="AE483" s="9">
        <v>0</v>
      </c>
      <c r="AF483" s="10">
        <v>0</v>
      </c>
      <c r="AG483" s="9">
        <v>0</v>
      </c>
      <c r="AH483" s="3"/>
    </row>
    <row r="484" spans="1:34" outlineLevel="4" x14ac:dyDescent="0.25">
      <c r="A484" s="7" t="s">
        <v>445</v>
      </c>
      <c r="B484" s="8" t="s">
        <v>2</v>
      </c>
      <c r="C484" s="8" t="s">
        <v>3</v>
      </c>
      <c r="D484" s="8" t="s">
        <v>446</v>
      </c>
      <c r="E484" s="8" t="s">
        <v>2</v>
      </c>
      <c r="F484" s="15">
        <v>2900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0</v>
      </c>
      <c r="Z484" s="9">
        <v>0</v>
      </c>
      <c r="AA484" s="9">
        <v>0</v>
      </c>
      <c r="AB484" s="9">
        <v>0</v>
      </c>
      <c r="AC484" s="9">
        <v>2900</v>
      </c>
      <c r="AD484" s="10">
        <v>0</v>
      </c>
      <c r="AE484" s="9">
        <v>0</v>
      </c>
      <c r="AF484" s="10">
        <v>0</v>
      </c>
      <c r="AG484" s="9">
        <v>0</v>
      </c>
      <c r="AH484" s="3"/>
    </row>
    <row r="485" spans="1:34" ht="25.5" outlineLevel="5" x14ac:dyDescent="0.25">
      <c r="A485" s="7" t="s">
        <v>28</v>
      </c>
      <c r="B485" s="8" t="s">
        <v>2</v>
      </c>
      <c r="C485" s="8" t="s">
        <v>3</v>
      </c>
      <c r="D485" s="8" t="s">
        <v>446</v>
      </c>
      <c r="E485" s="8" t="s">
        <v>29</v>
      </c>
      <c r="F485" s="15">
        <v>2900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0</v>
      </c>
      <c r="Z485" s="9">
        <v>0</v>
      </c>
      <c r="AA485" s="9">
        <v>0</v>
      </c>
      <c r="AB485" s="9">
        <v>0</v>
      </c>
      <c r="AC485" s="9">
        <v>2900</v>
      </c>
      <c r="AD485" s="10">
        <v>0</v>
      </c>
      <c r="AE485" s="9">
        <v>0</v>
      </c>
      <c r="AF485" s="10">
        <v>0</v>
      </c>
      <c r="AG485" s="9">
        <v>0</v>
      </c>
      <c r="AH485" s="3"/>
    </row>
    <row r="486" spans="1:34" ht="25.5" outlineLevel="4" x14ac:dyDescent="0.25">
      <c r="A486" s="7" t="s">
        <v>447</v>
      </c>
      <c r="B486" s="8" t="s">
        <v>2</v>
      </c>
      <c r="C486" s="8" t="s">
        <v>3</v>
      </c>
      <c r="D486" s="8" t="s">
        <v>448</v>
      </c>
      <c r="E486" s="8" t="s">
        <v>2</v>
      </c>
      <c r="F486" s="15">
        <v>10982</v>
      </c>
      <c r="G486" s="9">
        <v>0</v>
      </c>
      <c r="H486" s="9">
        <v>0</v>
      </c>
      <c r="I486" s="9">
        <v>0</v>
      </c>
      <c r="J486" s="9">
        <v>0</v>
      </c>
      <c r="K486" s="9">
        <v>0</v>
      </c>
      <c r="L486" s="9">
        <v>0</v>
      </c>
      <c r="M486" s="9">
        <v>0</v>
      </c>
      <c r="N486" s="9">
        <v>0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0</v>
      </c>
      <c r="Z486" s="9">
        <v>0</v>
      </c>
      <c r="AA486" s="9">
        <v>0</v>
      </c>
      <c r="AB486" s="9">
        <v>0</v>
      </c>
      <c r="AC486" s="9">
        <v>10982</v>
      </c>
      <c r="AD486" s="10">
        <v>0</v>
      </c>
      <c r="AE486" s="9">
        <v>0</v>
      </c>
      <c r="AF486" s="10">
        <v>0</v>
      </c>
      <c r="AG486" s="9">
        <v>0</v>
      </c>
      <c r="AH486" s="3"/>
    </row>
    <row r="487" spans="1:34" ht="25.5" outlineLevel="5" x14ac:dyDescent="0.25">
      <c r="A487" s="7" t="s">
        <v>28</v>
      </c>
      <c r="B487" s="8" t="s">
        <v>2</v>
      </c>
      <c r="C487" s="8" t="s">
        <v>3</v>
      </c>
      <c r="D487" s="8" t="s">
        <v>448</v>
      </c>
      <c r="E487" s="8" t="s">
        <v>29</v>
      </c>
      <c r="F487" s="15">
        <v>10982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0</v>
      </c>
      <c r="Z487" s="9">
        <v>0</v>
      </c>
      <c r="AA487" s="9">
        <v>0</v>
      </c>
      <c r="AB487" s="9">
        <v>0</v>
      </c>
      <c r="AC487" s="9">
        <v>10982</v>
      </c>
      <c r="AD487" s="10">
        <v>0</v>
      </c>
      <c r="AE487" s="9">
        <v>0</v>
      </c>
      <c r="AF487" s="10">
        <v>0</v>
      </c>
      <c r="AG487" s="9">
        <v>0</v>
      </c>
      <c r="AH487" s="3"/>
    </row>
    <row r="488" spans="1:34" ht="25.5" outlineLevel="4" x14ac:dyDescent="0.25">
      <c r="A488" s="7" t="s">
        <v>449</v>
      </c>
      <c r="B488" s="8" t="s">
        <v>2</v>
      </c>
      <c r="C488" s="8" t="s">
        <v>3</v>
      </c>
      <c r="D488" s="8" t="s">
        <v>450</v>
      </c>
      <c r="E488" s="8" t="s">
        <v>2</v>
      </c>
      <c r="F488" s="15">
        <v>1800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0</v>
      </c>
      <c r="Z488" s="9">
        <v>0</v>
      </c>
      <c r="AA488" s="9">
        <v>0</v>
      </c>
      <c r="AB488" s="9">
        <v>0</v>
      </c>
      <c r="AC488" s="9">
        <v>1800</v>
      </c>
      <c r="AD488" s="10">
        <v>0</v>
      </c>
      <c r="AE488" s="9">
        <v>0</v>
      </c>
      <c r="AF488" s="10">
        <v>0</v>
      </c>
      <c r="AG488" s="9">
        <v>0</v>
      </c>
      <c r="AH488" s="3"/>
    </row>
    <row r="489" spans="1:34" ht="25.5" outlineLevel="5" x14ac:dyDescent="0.25">
      <c r="A489" s="7" t="s">
        <v>28</v>
      </c>
      <c r="B489" s="8" t="s">
        <v>2</v>
      </c>
      <c r="C489" s="8" t="s">
        <v>3</v>
      </c>
      <c r="D489" s="8" t="s">
        <v>450</v>
      </c>
      <c r="E489" s="8" t="s">
        <v>29</v>
      </c>
      <c r="F489" s="15">
        <v>1800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0</v>
      </c>
      <c r="Z489" s="9">
        <v>0</v>
      </c>
      <c r="AA489" s="9">
        <v>0</v>
      </c>
      <c r="AB489" s="9">
        <v>0</v>
      </c>
      <c r="AC489" s="9">
        <v>1800</v>
      </c>
      <c r="AD489" s="10">
        <v>0</v>
      </c>
      <c r="AE489" s="9">
        <v>0</v>
      </c>
      <c r="AF489" s="10">
        <v>0</v>
      </c>
      <c r="AG489" s="9">
        <v>0</v>
      </c>
      <c r="AH489" s="3"/>
    </row>
    <row r="490" spans="1:34" ht="25.5" outlineLevel="4" x14ac:dyDescent="0.25">
      <c r="A490" s="7" t="s">
        <v>451</v>
      </c>
      <c r="B490" s="8" t="s">
        <v>2</v>
      </c>
      <c r="C490" s="8" t="s">
        <v>3</v>
      </c>
      <c r="D490" s="8" t="s">
        <v>452</v>
      </c>
      <c r="E490" s="8" t="s">
        <v>2</v>
      </c>
      <c r="F490" s="15">
        <v>5000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0</v>
      </c>
      <c r="Z490" s="9">
        <v>0</v>
      </c>
      <c r="AA490" s="9">
        <v>0</v>
      </c>
      <c r="AB490" s="9">
        <v>0</v>
      </c>
      <c r="AC490" s="9">
        <v>5000</v>
      </c>
      <c r="AD490" s="10">
        <v>0</v>
      </c>
      <c r="AE490" s="9">
        <v>0</v>
      </c>
      <c r="AF490" s="10">
        <v>0</v>
      </c>
      <c r="AG490" s="9">
        <v>0</v>
      </c>
      <c r="AH490" s="3"/>
    </row>
    <row r="491" spans="1:34" ht="25.5" outlineLevel="5" x14ac:dyDescent="0.25">
      <c r="A491" s="7" t="s">
        <v>28</v>
      </c>
      <c r="B491" s="8" t="s">
        <v>2</v>
      </c>
      <c r="C491" s="8" t="s">
        <v>3</v>
      </c>
      <c r="D491" s="8" t="s">
        <v>452</v>
      </c>
      <c r="E491" s="8" t="s">
        <v>29</v>
      </c>
      <c r="F491" s="15">
        <v>5000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0</v>
      </c>
      <c r="Z491" s="9">
        <v>0</v>
      </c>
      <c r="AA491" s="9">
        <v>0</v>
      </c>
      <c r="AB491" s="9">
        <v>0</v>
      </c>
      <c r="AC491" s="9">
        <v>5000</v>
      </c>
      <c r="AD491" s="10">
        <v>0</v>
      </c>
      <c r="AE491" s="9">
        <v>0</v>
      </c>
      <c r="AF491" s="10">
        <v>0</v>
      </c>
      <c r="AG491" s="9">
        <v>0</v>
      </c>
      <c r="AH491" s="3"/>
    </row>
    <row r="492" spans="1:34" ht="25.5" outlineLevel="4" x14ac:dyDescent="0.25">
      <c r="A492" s="7" t="s">
        <v>453</v>
      </c>
      <c r="B492" s="8" t="s">
        <v>2</v>
      </c>
      <c r="C492" s="8" t="s">
        <v>3</v>
      </c>
      <c r="D492" s="8" t="s">
        <v>454</v>
      </c>
      <c r="E492" s="8" t="s">
        <v>2</v>
      </c>
      <c r="F492" s="15">
        <v>2083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0</v>
      </c>
      <c r="Z492" s="9">
        <v>0</v>
      </c>
      <c r="AA492" s="9">
        <v>0</v>
      </c>
      <c r="AB492" s="9">
        <v>0</v>
      </c>
      <c r="AC492" s="9">
        <v>2083</v>
      </c>
      <c r="AD492" s="10">
        <v>0</v>
      </c>
      <c r="AE492" s="9">
        <v>0</v>
      </c>
      <c r="AF492" s="10">
        <v>0</v>
      </c>
      <c r="AG492" s="9">
        <v>0</v>
      </c>
      <c r="AH492" s="3"/>
    </row>
    <row r="493" spans="1:34" ht="25.5" outlineLevel="5" x14ac:dyDescent="0.25">
      <c r="A493" s="7" t="s">
        <v>28</v>
      </c>
      <c r="B493" s="8" t="s">
        <v>2</v>
      </c>
      <c r="C493" s="8" t="s">
        <v>3</v>
      </c>
      <c r="D493" s="8" t="s">
        <v>454</v>
      </c>
      <c r="E493" s="8" t="s">
        <v>29</v>
      </c>
      <c r="F493" s="15">
        <v>2083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0</v>
      </c>
      <c r="Z493" s="9">
        <v>0</v>
      </c>
      <c r="AA493" s="9">
        <v>0</v>
      </c>
      <c r="AB493" s="9">
        <v>0</v>
      </c>
      <c r="AC493" s="9">
        <v>2083</v>
      </c>
      <c r="AD493" s="10">
        <v>0</v>
      </c>
      <c r="AE493" s="9">
        <v>0</v>
      </c>
      <c r="AF493" s="10">
        <v>0</v>
      </c>
      <c r="AG493" s="9">
        <v>0</v>
      </c>
      <c r="AH493" s="3"/>
    </row>
    <row r="494" spans="1:34" ht="25.5" outlineLevel="4" x14ac:dyDescent="0.25">
      <c r="A494" s="7" t="s">
        <v>455</v>
      </c>
      <c r="B494" s="8" t="s">
        <v>2</v>
      </c>
      <c r="C494" s="8" t="s">
        <v>3</v>
      </c>
      <c r="D494" s="8" t="s">
        <v>456</v>
      </c>
      <c r="E494" s="8" t="s">
        <v>2</v>
      </c>
      <c r="F494" s="15">
        <v>8982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0</v>
      </c>
      <c r="Z494" s="9">
        <v>0</v>
      </c>
      <c r="AA494" s="9">
        <v>0</v>
      </c>
      <c r="AB494" s="9">
        <v>0</v>
      </c>
      <c r="AC494" s="9">
        <v>8982</v>
      </c>
      <c r="AD494" s="10">
        <v>0</v>
      </c>
      <c r="AE494" s="9">
        <v>0</v>
      </c>
      <c r="AF494" s="10">
        <v>0</v>
      </c>
      <c r="AG494" s="9">
        <v>0</v>
      </c>
      <c r="AH494" s="3"/>
    </row>
    <row r="495" spans="1:34" ht="25.5" outlineLevel="5" x14ac:dyDescent="0.25">
      <c r="A495" s="7" t="s">
        <v>28</v>
      </c>
      <c r="B495" s="8" t="s">
        <v>2</v>
      </c>
      <c r="C495" s="8" t="s">
        <v>3</v>
      </c>
      <c r="D495" s="8" t="s">
        <v>456</v>
      </c>
      <c r="E495" s="8" t="s">
        <v>29</v>
      </c>
      <c r="F495" s="15">
        <v>8982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0</v>
      </c>
      <c r="Z495" s="9">
        <v>0</v>
      </c>
      <c r="AA495" s="9">
        <v>0</v>
      </c>
      <c r="AB495" s="9">
        <v>0</v>
      </c>
      <c r="AC495" s="9">
        <v>8982</v>
      </c>
      <c r="AD495" s="10">
        <v>0</v>
      </c>
      <c r="AE495" s="9">
        <v>0</v>
      </c>
      <c r="AF495" s="10">
        <v>0</v>
      </c>
      <c r="AG495" s="9">
        <v>0</v>
      </c>
      <c r="AH495" s="3"/>
    </row>
    <row r="496" spans="1:34" ht="25.5" outlineLevel="4" x14ac:dyDescent="0.25">
      <c r="A496" s="7" t="s">
        <v>425</v>
      </c>
      <c r="B496" s="8" t="s">
        <v>2</v>
      </c>
      <c r="C496" s="8" t="s">
        <v>3</v>
      </c>
      <c r="D496" s="8" t="s">
        <v>457</v>
      </c>
      <c r="E496" s="8" t="s">
        <v>2</v>
      </c>
      <c r="F496" s="15">
        <v>47.904829999999997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0</v>
      </c>
      <c r="Z496" s="9">
        <v>0</v>
      </c>
      <c r="AA496" s="9">
        <v>0</v>
      </c>
      <c r="AB496" s="9">
        <v>0</v>
      </c>
      <c r="AC496" s="9">
        <v>47.904829999999997</v>
      </c>
      <c r="AD496" s="10">
        <v>0</v>
      </c>
      <c r="AE496" s="9">
        <v>0</v>
      </c>
      <c r="AF496" s="10">
        <v>0</v>
      </c>
      <c r="AG496" s="9">
        <v>0</v>
      </c>
      <c r="AH496" s="3"/>
    </row>
    <row r="497" spans="1:34" ht="25.5" outlineLevel="5" x14ac:dyDescent="0.25">
      <c r="A497" s="7" t="s">
        <v>28</v>
      </c>
      <c r="B497" s="8" t="s">
        <v>2</v>
      </c>
      <c r="C497" s="8" t="s">
        <v>3</v>
      </c>
      <c r="D497" s="8" t="s">
        <v>457</v>
      </c>
      <c r="E497" s="8" t="s">
        <v>29</v>
      </c>
      <c r="F497" s="15">
        <v>47.904829999999997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9">
        <v>0</v>
      </c>
      <c r="Y497" s="9">
        <v>0</v>
      </c>
      <c r="Z497" s="9">
        <v>0</v>
      </c>
      <c r="AA497" s="9">
        <v>0</v>
      </c>
      <c r="AB497" s="9">
        <v>0</v>
      </c>
      <c r="AC497" s="9">
        <v>47.904829999999997</v>
      </c>
      <c r="AD497" s="10">
        <v>0</v>
      </c>
      <c r="AE497" s="9">
        <v>0</v>
      </c>
      <c r="AF497" s="10">
        <v>0</v>
      </c>
      <c r="AG497" s="9">
        <v>0</v>
      </c>
      <c r="AH497" s="3"/>
    </row>
    <row r="498" spans="1:34" ht="25.5" outlineLevel="3" x14ac:dyDescent="0.25">
      <c r="A498" s="7" t="s">
        <v>458</v>
      </c>
      <c r="B498" s="8" t="s">
        <v>2</v>
      </c>
      <c r="C498" s="8" t="s">
        <v>3</v>
      </c>
      <c r="D498" s="8" t="s">
        <v>459</v>
      </c>
      <c r="E498" s="8" t="s">
        <v>2</v>
      </c>
      <c r="F498" s="15">
        <v>15855.984539999999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0</v>
      </c>
      <c r="Z498" s="9">
        <v>0</v>
      </c>
      <c r="AA498" s="9">
        <v>0</v>
      </c>
      <c r="AB498" s="9">
        <v>0</v>
      </c>
      <c r="AC498" s="9">
        <v>15855.984539999999</v>
      </c>
      <c r="AD498" s="10">
        <v>0</v>
      </c>
      <c r="AE498" s="9">
        <v>0</v>
      </c>
      <c r="AF498" s="10">
        <v>0</v>
      </c>
      <c r="AG498" s="9">
        <v>0</v>
      </c>
      <c r="AH498" s="3"/>
    </row>
    <row r="499" spans="1:34" outlineLevel="4" x14ac:dyDescent="0.25">
      <c r="A499" s="7" t="s">
        <v>61</v>
      </c>
      <c r="B499" s="8" t="s">
        <v>2</v>
      </c>
      <c r="C499" s="8" t="s">
        <v>3</v>
      </c>
      <c r="D499" s="8" t="s">
        <v>460</v>
      </c>
      <c r="E499" s="8" t="s">
        <v>2</v>
      </c>
      <c r="F499" s="15">
        <v>9.3845399999999994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0</v>
      </c>
      <c r="Z499" s="9">
        <v>0</v>
      </c>
      <c r="AA499" s="9">
        <v>0</v>
      </c>
      <c r="AB499" s="9">
        <v>0</v>
      </c>
      <c r="AC499" s="9">
        <v>9.3845399999999994</v>
      </c>
      <c r="AD499" s="10">
        <v>0</v>
      </c>
      <c r="AE499" s="9">
        <v>0</v>
      </c>
      <c r="AF499" s="10">
        <v>0</v>
      </c>
      <c r="AG499" s="9">
        <v>0</v>
      </c>
      <c r="AH499" s="3"/>
    </row>
    <row r="500" spans="1:34" outlineLevel="5" x14ac:dyDescent="0.25">
      <c r="A500" s="7" t="s">
        <v>350</v>
      </c>
      <c r="B500" s="8" t="s">
        <v>2</v>
      </c>
      <c r="C500" s="8" t="s">
        <v>3</v>
      </c>
      <c r="D500" s="8" t="s">
        <v>460</v>
      </c>
      <c r="E500" s="8" t="s">
        <v>351</v>
      </c>
      <c r="F500" s="15">
        <v>9.3845399999999994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0</v>
      </c>
      <c r="AA500" s="9">
        <v>0</v>
      </c>
      <c r="AB500" s="9">
        <v>0</v>
      </c>
      <c r="AC500" s="9">
        <v>9.3845399999999994</v>
      </c>
      <c r="AD500" s="10">
        <v>0</v>
      </c>
      <c r="AE500" s="9">
        <v>0</v>
      </c>
      <c r="AF500" s="10">
        <v>0</v>
      </c>
      <c r="AG500" s="9">
        <v>0</v>
      </c>
      <c r="AH500" s="3"/>
    </row>
    <row r="501" spans="1:34" ht="38.25" outlineLevel="4" x14ac:dyDescent="0.25">
      <c r="A501" s="7" t="s">
        <v>14</v>
      </c>
      <c r="B501" s="8" t="s">
        <v>2</v>
      </c>
      <c r="C501" s="8" t="s">
        <v>3</v>
      </c>
      <c r="D501" s="8" t="s">
        <v>461</v>
      </c>
      <c r="E501" s="8" t="s">
        <v>2</v>
      </c>
      <c r="F501" s="15">
        <v>15846.6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0</v>
      </c>
      <c r="Z501" s="9">
        <v>0</v>
      </c>
      <c r="AA501" s="9">
        <v>0</v>
      </c>
      <c r="AB501" s="9">
        <v>0</v>
      </c>
      <c r="AC501" s="9">
        <v>15846.6</v>
      </c>
      <c r="AD501" s="10">
        <v>0</v>
      </c>
      <c r="AE501" s="9">
        <v>0</v>
      </c>
      <c r="AF501" s="10">
        <v>0</v>
      </c>
      <c r="AG501" s="9">
        <v>0</v>
      </c>
      <c r="AH501" s="3"/>
    </row>
    <row r="502" spans="1:34" ht="25.5" outlineLevel="5" x14ac:dyDescent="0.25">
      <c r="A502" s="7" t="s">
        <v>348</v>
      </c>
      <c r="B502" s="8" t="s">
        <v>2</v>
      </c>
      <c r="C502" s="8" t="s">
        <v>3</v>
      </c>
      <c r="D502" s="8" t="s">
        <v>461</v>
      </c>
      <c r="E502" s="8" t="s">
        <v>349</v>
      </c>
      <c r="F502" s="15">
        <v>15566.6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0</v>
      </c>
      <c r="Z502" s="9">
        <v>0</v>
      </c>
      <c r="AA502" s="9">
        <v>0</v>
      </c>
      <c r="AB502" s="9">
        <v>0</v>
      </c>
      <c r="AC502" s="9">
        <v>15566.6</v>
      </c>
      <c r="AD502" s="10">
        <v>0</v>
      </c>
      <c r="AE502" s="9">
        <v>0</v>
      </c>
      <c r="AF502" s="10">
        <v>0</v>
      </c>
      <c r="AG502" s="9">
        <v>0</v>
      </c>
      <c r="AH502" s="3"/>
    </row>
    <row r="503" spans="1:34" ht="25.5" outlineLevel="5" x14ac:dyDescent="0.25">
      <c r="A503" s="7" t="s">
        <v>28</v>
      </c>
      <c r="B503" s="8" t="s">
        <v>2</v>
      </c>
      <c r="C503" s="8" t="s">
        <v>3</v>
      </c>
      <c r="D503" s="8" t="s">
        <v>461</v>
      </c>
      <c r="E503" s="8" t="s">
        <v>29</v>
      </c>
      <c r="F503" s="15">
        <v>280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0</v>
      </c>
      <c r="Z503" s="9">
        <v>0</v>
      </c>
      <c r="AA503" s="9">
        <v>0</v>
      </c>
      <c r="AB503" s="9">
        <v>0</v>
      </c>
      <c r="AC503" s="9">
        <v>280</v>
      </c>
      <c r="AD503" s="10">
        <v>0</v>
      </c>
      <c r="AE503" s="9">
        <v>0</v>
      </c>
      <c r="AF503" s="10">
        <v>0</v>
      </c>
      <c r="AG503" s="9">
        <v>0</v>
      </c>
      <c r="AH503" s="3"/>
    </row>
    <row r="504" spans="1:34" ht="63.75" outlineLevel="4" x14ac:dyDescent="0.25">
      <c r="A504" s="7" t="s">
        <v>462</v>
      </c>
      <c r="B504" s="8" t="s">
        <v>2</v>
      </c>
      <c r="C504" s="8" t="s">
        <v>3</v>
      </c>
      <c r="D504" s="8" t="s">
        <v>463</v>
      </c>
      <c r="E504" s="8" t="s">
        <v>2</v>
      </c>
      <c r="F504" s="15">
        <v>0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0</v>
      </c>
      <c r="Z504" s="9">
        <v>0</v>
      </c>
      <c r="AA504" s="9">
        <v>0</v>
      </c>
      <c r="AB504" s="9">
        <v>0</v>
      </c>
      <c r="AC504" s="9">
        <v>0</v>
      </c>
      <c r="AD504" s="10">
        <v>0</v>
      </c>
      <c r="AE504" s="9">
        <v>0</v>
      </c>
      <c r="AF504" s="10">
        <v>0</v>
      </c>
      <c r="AG504" s="9">
        <v>0</v>
      </c>
      <c r="AH504" s="3"/>
    </row>
    <row r="505" spans="1:34" outlineLevel="5" x14ac:dyDescent="0.25">
      <c r="A505" s="7" t="s">
        <v>150</v>
      </c>
      <c r="B505" s="8" t="s">
        <v>2</v>
      </c>
      <c r="C505" s="8" t="s">
        <v>3</v>
      </c>
      <c r="D505" s="8" t="s">
        <v>463</v>
      </c>
      <c r="E505" s="8" t="s">
        <v>151</v>
      </c>
      <c r="F505" s="15">
        <v>0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0</v>
      </c>
      <c r="Z505" s="9">
        <v>0</v>
      </c>
      <c r="AA505" s="9">
        <v>0</v>
      </c>
      <c r="AB505" s="9">
        <v>0</v>
      </c>
      <c r="AC505" s="9">
        <v>0</v>
      </c>
      <c r="AD505" s="10">
        <v>0</v>
      </c>
      <c r="AE505" s="9">
        <v>0</v>
      </c>
      <c r="AF505" s="10">
        <v>0</v>
      </c>
      <c r="AG505" s="9">
        <v>0</v>
      </c>
      <c r="AH505" s="3"/>
    </row>
    <row r="506" spans="1:34" ht="38.25" outlineLevel="4" x14ac:dyDescent="0.25">
      <c r="A506" s="7" t="s">
        <v>464</v>
      </c>
      <c r="B506" s="8" t="s">
        <v>2</v>
      </c>
      <c r="C506" s="8" t="s">
        <v>3</v>
      </c>
      <c r="D506" s="8" t="s">
        <v>465</v>
      </c>
      <c r="E506" s="8" t="s">
        <v>2</v>
      </c>
      <c r="F506" s="15">
        <v>0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0</v>
      </c>
      <c r="AA506" s="9">
        <v>0</v>
      </c>
      <c r="AB506" s="9">
        <v>0</v>
      </c>
      <c r="AC506" s="9">
        <v>0</v>
      </c>
      <c r="AD506" s="10">
        <v>0</v>
      </c>
      <c r="AE506" s="9">
        <v>0</v>
      </c>
      <c r="AF506" s="10">
        <v>0</v>
      </c>
      <c r="AG506" s="9">
        <v>0</v>
      </c>
      <c r="AH506" s="3"/>
    </row>
    <row r="507" spans="1:34" outlineLevel="5" x14ac:dyDescent="0.25">
      <c r="A507" s="7" t="s">
        <v>150</v>
      </c>
      <c r="B507" s="8" t="s">
        <v>2</v>
      </c>
      <c r="C507" s="8" t="s">
        <v>3</v>
      </c>
      <c r="D507" s="8" t="s">
        <v>465</v>
      </c>
      <c r="E507" s="8" t="s">
        <v>151</v>
      </c>
      <c r="F507" s="15">
        <v>0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0</v>
      </c>
      <c r="AA507" s="9">
        <v>0</v>
      </c>
      <c r="AB507" s="9">
        <v>0</v>
      </c>
      <c r="AC507" s="9">
        <v>0</v>
      </c>
      <c r="AD507" s="10">
        <v>0</v>
      </c>
      <c r="AE507" s="9">
        <v>0</v>
      </c>
      <c r="AF507" s="10">
        <v>0</v>
      </c>
      <c r="AG507" s="9">
        <v>0</v>
      </c>
      <c r="AH507" s="3"/>
    </row>
    <row r="508" spans="1:34" ht="25.5" outlineLevel="4" x14ac:dyDescent="0.25">
      <c r="A508" s="7" t="s">
        <v>466</v>
      </c>
      <c r="B508" s="8" t="s">
        <v>2</v>
      </c>
      <c r="C508" s="8" t="s">
        <v>3</v>
      </c>
      <c r="D508" s="8" t="s">
        <v>467</v>
      </c>
      <c r="E508" s="8" t="s">
        <v>2</v>
      </c>
      <c r="F508" s="15">
        <v>126587.80207999999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0</v>
      </c>
      <c r="Y508" s="9">
        <v>0</v>
      </c>
      <c r="Z508" s="9">
        <v>0</v>
      </c>
      <c r="AA508" s="9">
        <v>0</v>
      </c>
      <c r="AB508" s="9">
        <v>0</v>
      </c>
      <c r="AC508" s="9">
        <v>126587.80207999999</v>
      </c>
      <c r="AD508" s="10">
        <v>0</v>
      </c>
      <c r="AE508" s="9">
        <v>0</v>
      </c>
      <c r="AF508" s="10">
        <v>0</v>
      </c>
      <c r="AG508" s="9">
        <v>0</v>
      </c>
      <c r="AH508" s="3"/>
    </row>
    <row r="509" spans="1:34" outlineLevel="5" x14ac:dyDescent="0.25">
      <c r="A509" s="7" t="s">
        <v>150</v>
      </c>
      <c r="B509" s="8" t="s">
        <v>2</v>
      </c>
      <c r="C509" s="8" t="s">
        <v>3</v>
      </c>
      <c r="D509" s="8" t="s">
        <v>467</v>
      </c>
      <c r="E509" s="8" t="s">
        <v>151</v>
      </c>
      <c r="F509" s="15">
        <v>126587.80207999999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0</v>
      </c>
      <c r="Y509" s="9">
        <v>0</v>
      </c>
      <c r="Z509" s="9">
        <v>0</v>
      </c>
      <c r="AA509" s="9">
        <v>0</v>
      </c>
      <c r="AB509" s="9">
        <v>0</v>
      </c>
      <c r="AC509" s="9">
        <v>126587.80207999999</v>
      </c>
      <c r="AD509" s="10">
        <v>0</v>
      </c>
      <c r="AE509" s="9">
        <v>0</v>
      </c>
      <c r="AF509" s="10">
        <v>0</v>
      </c>
      <c r="AG509" s="9">
        <v>0</v>
      </c>
      <c r="AH509" s="3"/>
    </row>
    <row r="510" spans="1:34" ht="38.25" outlineLevel="4" x14ac:dyDescent="0.25">
      <c r="A510" s="7" t="s">
        <v>464</v>
      </c>
      <c r="B510" s="8" t="s">
        <v>2</v>
      </c>
      <c r="C510" s="8" t="s">
        <v>3</v>
      </c>
      <c r="D510" s="8" t="s">
        <v>468</v>
      </c>
      <c r="E510" s="8" t="s">
        <v>2</v>
      </c>
      <c r="F510" s="15">
        <v>51734.5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0</v>
      </c>
      <c r="Y510" s="9">
        <v>0</v>
      </c>
      <c r="Z510" s="9">
        <v>0</v>
      </c>
      <c r="AA510" s="9">
        <v>0</v>
      </c>
      <c r="AB510" s="9">
        <v>0</v>
      </c>
      <c r="AC510" s="9">
        <v>51734.5</v>
      </c>
      <c r="AD510" s="10">
        <v>0</v>
      </c>
      <c r="AE510" s="9">
        <v>0</v>
      </c>
      <c r="AF510" s="10">
        <v>0</v>
      </c>
      <c r="AG510" s="9">
        <v>0</v>
      </c>
      <c r="AH510" s="3"/>
    </row>
    <row r="511" spans="1:34" outlineLevel="5" x14ac:dyDescent="0.25">
      <c r="A511" s="7" t="s">
        <v>150</v>
      </c>
      <c r="B511" s="8" t="s">
        <v>2</v>
      </c>
      <c r="C511" s="8" t="s">
        <v>3</v>
      </c>
      <c r="D511" s="8" t="s">
        <v>468</v>
      </c>
      <c r="E511" s="8" t="s">
        <v>151</v>
      </c>
      <c r="F511" s="15">
        <v>51734.5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0</v>
      </c>
      <c r="Z511" s="9">
        <v>0</v>
      </c>
      <c r="AA511" s="9">
        <v>0</v>
      </c>
      <c r="AB511" s="9">
        <v>0</v>
      </c>
      <c r="AC511" s="9">
        <v>51734.5</v>
      </c>
      <c r="AD511" s="10">
        <v>0</v>
      </c>
      <c r="AE511" s="9">
        <v>0</v>
      </c>
      <c r="AF511" s="10">
        <v>0</v>
      </c>
      <c r="AG511" s="9">
        <v>0</v>
      </c>
      <c r="AH511" s="3"/>
    </row>
    <row r="512" spans="1:34" ht="25.5" outlineLevel="1" x14ac:dyDescent="0.25">
      <c r="A512" s="7" t="s">
        <v>469</v>
      </c>
      <c r="B512" s="8" t="s">
        <v>2</v>
      </c>
      <c r="C512" s="8" t="s">
        <v>3</v>
      </c>
      <c r="D512" s="8" t="s">
        <v>470</v>
      </c>
      <c r="E512" s="8" t="s">
        <v>2</v>
      </c>
      <c r="F512" s="15">
        <v>626280.42246000003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0</v>
      </c>
      <c r="AA512" s="9">
        <v>0</v>
      </c>
      <c r="AB512" s="9">
        <v>0</v>
      </c>
      <c r="AC512" s="9">
        <v>626280.42246000003</v>
      </c>
      <c r="AD512" s="10">
        <v>0</v>
      </c>
      <c r="AE512" s="9">
        <v>0</v>
      </c>
      <c r="AF512" s="10">
        <v>0</v>
      </c>
      <c r="AG512" s="9">
        <v>0</v>
      </c>
      <c r="AH512" s="3"/>
    </row>
    <row r="513" spans="1:34" ht="25.5" outlineLevel="2" x14ac:dyDescent="0.25">
      <c r="A513" s="7" t="s">
        <v>471</v>
      </c>
      <c r="B513" s="8" t="s">
        <v>2</v>
      </c>
      <c r="C513" s="8" t="s">
        <v>3</v>
      </c>
      <c r="D513" s="8" t="s">
        <v>470</v>
      </c>
      <c r="E513" s="8" t="s">
        <v>2</v>
      </c>
      <c r="F513" s="15">
        <v>406280.42245999997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0</v>
      </c>
      <c r="AA513" s="9">
        <v>0</v>
      </c>
      <c r="AB513" s="9">
        <v>0</v>
      </c>
      <c r="AC513" s="9">
        <v>406280.42245999997</v>
      </c>
      <c r="AD513" s="10">
        <v>0</v>
      </c>
      <c r="AE513" s="9">
        <v>0</v>
      </c>
      <c r="AF513" s="10">
        <v>0</v>
      </c>
      <c r="AG513" s="9">
        <v>0</v>
      </c>
      <c r="AH513" s="3"/>
    </row>
    <row r="514" spans="1:34" ht="25.5" outlineLevel="3" x14ac:dyDescent="0.25">
      <c r="A514" s="7" t="s">
        <v>472</v>
      </c>
      <c r="B514" s="8" t="s">
        <v>2</v>
      </c>
      <c r="C514" s="8" t="s">
        <v>3</v>
      </c>
      <c r="D514" s="8" t="s">
        <v>473</v>
      </c>
      <c r="E514" s="8" t="s">
        <v>2</v>
      </c>
      <c r="F514" s="15">
        <v>406280.42245999997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0</v>
      </c>
      <c r="AA514" s="9">
        <v>0</v>
      </c>
      <c r="AB514" s="9">
        <v>0</v>
      </c>
      <c r="AC514" s="9">
        <v>406280.42245999997</v>
      </c>
      <c r="AD514" s="10">
        <v>0</v>
      </c>
      <c r="AE514" s="9">
        <v>0</v>
      </c>
      <c r="AF514" s="10">
        <v>0</v>
      </c>
      <c r="AG514" s="9">
        <v>0</v>
      </c>
      <c r="AH514" s="3"/>
    </row>
    <row r="515" spans="1:34" ht="25.5" outlineLevel="4" x14ac:dyDescent="0.25">
      <c r="A515" s="7" t="s">
        <v>474</v>
      </c>
      <c r="B515" s="8" t="s">
        <v>2</v>
      </c>
      <c r="C515" s="8" t="s">
        <v>3</v>
      </c>
      <c r="D515" s="8" t="s">
        <v>475</v>
      </c>
      <c r="E515" s="8" t="s">
        <v>2</v>
      </c>
      <c r="F515" s="15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>
        <v>0</v>
      </c>
      <c r="N515" s="9">
        <v>0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0</v>
      </c>
      <c r="AA515" s="9">
        <v>0</v>
      </c>
      <c r="AB515" s="9">
        <v>0</v>
      </c>
      <c r="AC515" s="9">
        <v>0</v>
      </c>
      <c r="AD515" s="10">
        <v>0</v>
      </c>
      <c r="AE515" s="9">
        <v>0</v>
      </c>
      <c r="AF515" s="10">
        <v>0</v>
      </c>
      <c r="AG515" s="9">
        <v>0</v>
      </c>
      <c r="AH515" s="3"/>
    </row>
    <row r="516" spans="1:34" ht="25.5" outlineLevel="5" x14ac:dyDescent="0.25">
      <c r="A516" s="7" t="s">
        <v>28</v>
      </c>
      <c r="B516" s="8" t="s">
        <v>2</v>
      </c>
      <c r="C516" s="8" t="s">
        <v>3</v>
      </c>
      <c r="D516" s="8" t="s">
        <v>475</v>
      </c>
      <c r="E516" s="8" t="s">
        <v>29</v>
      </c>
      <c r="F516" s="15">
        <v>0</v>
      </c>
      <c r="G516" s="9">
        <v>0</v>
      </c>
      <c r="H516" s="9">
        <v>0</v>
      </c>
      <c r="I516" s="9">
        <v>0</v>
      </c>
      <c r="J516" s="9">
        <v>0</v>
      </c>
      <c r="K516" s="9">
        <v>0</v>
      </c>
      <c r="L516" s="9">
        <v>0</v>
      </c>
      <c r="M516" s="9">
        <v>0</v>
      </c>
      <c r="N516" s="9">
        <v>0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0</v>
      </c>
      <c r="AA516" s="9">
        <v>0</v>
      </c>
      <c r="AB516" s="9">
        <v>0</v>
      </c>
      <c r="AC516" s="9">
        <v>0</v>
      </c>
      <c r="AD516" s="10">
        <v>0</v>
      </c>
      <c r="AE516" s="9">
        <v>0</v>
      </c>
      <c r="AF516" s="10">
        <v>0</v>
      </c>
      <c r="AG516" s="9">
        <v>0</v>
      </c>
      <c r="AH516" s="3"/>
    </row>
    <row r="517" spans="1:34" ht="38.25" outlineLevel="4" x14ac:dyDescent="0.25">
      <c r="A517" s="7" t="s">
        <v>476</v>
      </c>
      <c r="B517" s="8" t="s">
        <v>2</v>
      </c>
      <c r="C517" s="8" t="s">
        <v>3</v>
      </c>
      <c r="D517" s="8" t="s">
        <v>477</v>
      </c>
      <c r="E517" s="8" t="s">
        <v>2</v>
      </c>
      <c r="F517" s="15">
        <v>23617.588</v>
      </c>
      <c r="G517" s="9">
        <v>0</v>
      </c>
      <c r="H517" s="9">
        <v>0</v>
      </c>
      <c r="I517" s="9">
        <v>0</v>
      </c>
      <c r="J517" s="9">
        <v>0</v>
      </c>
      <c r="K517" s="9">
        <v>0</v>
      </c>
      <c r="L517" s="9">
        <v>0</v>
      </c>
      <c r="M517" s="9">
        <v>0</v>
      </c>
      <c r="N517" s="9">
        <v>0</v>
      </c>
      <c r="O517" s="9">
        <v>0</v>
      </c>
      <c r="P517" s="9">
        <v>0</v>
      </c>
      <c r="Q517" s="9">
        <v>0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0</v>
      </c>
      <c r="AA517" s="9">
        <v>0</v>
      </c>
      <c r="AB517" s="9">
        <v>0</v>
      </c>
      <c r="AC517" s="9">
        <v>23617.588</v>
      </c>
      <c r="AD517" s="10">
        <v>0</v>
      </c>
      <c r="AE517" s="9">
        <v>0</v>
      </c>
      <c r="AF517" s="10">
        <v>0</v>
      </c>
      <c r="AG517" s="9">
        <v>0</v>
      </c>
      <c r="AH517" s="3"/>
    </row>
    <row r="518" spans="1:34" ht="25.5" outlineLevel="5" x14ac:dyDescent="0.25">
      <c r="A518" s="7" t="s">
        <v>28</v>
      </c>
      <c r="B518" s="8" t="s">
        <v>2</v>
      </c>
      <c r="C518" s="8" t="s">
        <v>3</v>
      </c>
      <c r="D518" s="8" t="s">
        <v>477</v>
      </c>
      <c r="E518" s="8" t="s">
        <v>29</v>
      </c>
      <c r="F518" s="15">
        <v>23617.588</v>
      </c>
      <c r="G518" s="9">
        <v>0</v>
      </c>
      <c r="H518" s="9">
        <v>0</v>
      </c>
      <c r="I518" s="9">
        <v>0</v>
      </c>
      <c r="J518" s="9">
        <v>0</v>
      </c>
      <c r="K518" s="9">
        <v>0</v>
      </c>
      <c r="L518" s="9">
        <v>0</v>
      </c>
      <c r="M518" s="9">
        <v>0</v>
      </c>
      <c r="N518" s="9">
        <v>0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0</v>
      </c>
      <c r="AA518" s="9">
        <v>0</v>
      </c>
      <c r="AB518" s="9">
        <v>0</v>
      </c>
      <c r="AC518" s="9">
        <v>23617.588</v>
      </c>
      <c r="AD518" s="10">
        <v>0</v>
      </c>
      <c r="AE518" s="9">
        <v>0</v>
      </c>
      <c r="AF518" s="10">
        <v>0</v>
      </c>
      <c r="AG518" s="9">
        <v>0</v>
      </c>
      <c r="AH518" s="3"/>
    </row>
    <row r="519" spans="1:34" ht="76.5" outlineLevel="4" x14ac:dyDescent="0.25">
      <c r="A519" s="7" t="s">
        <v>478</v>
      </c>
      <c r="B519" s="8" t="s">
        <v>2</v>
      </c>
      <c r="C519" s="8" t="s">
        <v>3</v>
      </c>
      <c r="D519" s="8" t="s">
        <v>479</v>
      </c>
      <c r="E519" s="8" t="s">
        <v>2</v>
      </c>
      <c r="F519" s="15">
        <v>2219.98</v>
      </c>
      <c r="G519" s="9">
        <v>0</v>
      </c>
      <c r="H519" s="9">
        <v>0</v>
      </c>
      <c r="I519" s="9">
        <v>0</v>
      </c>
      <c r="J519" s="9">
        <v>0</v>
      </c>
      <c r="K519" s="9">
        <v>0</v>
      </c>
      <c r="L519" s="9">
        <v>0</v>
      </c>
      <c r="M519" s="9">
        <v>0</v>
      </c>
      <c r="N519" s="9">
        <v>0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0</v>
      </c>
      <c r="AA519" s="9">
        <v>0</v>
      </c>
      <c r="AB519" s="9">
        <v>0</v>
      </c>
      <c r="AC519" s="9">
        <v>2219.98</v>
      </c>
      <c r="AD519" s="10">
        <v>0</v>
      </c>
      <c r="AE519" s="9">
        <v>0</v>
      </c>
      <c r="AF519" s="10">
        <v>0</v>
      </c>
      <c r="AG519" s="9">
        <v>0</v>
      </c>
      <c r="AH519" s="3"/>
    </row>
    <row r="520" spans="1:34" ht="25.5" outlineLevel="5" x14ac:dyDescent="0.25">
      <c r="A520" s="7" t="s">
        <v>28</v>
      </c>
      <c r="B520" s="8" t="s">
        <v>2</v>
      </c>
      <c r="C520" s="8" t="s">
        <v>3</v>
      </c>
      <c r="D520" s="8" t="s">
        <v>479</v>
      </c>
      <c r="E520" s="8" t="s">
        <v>29</v>
      </c>
      <c r="F520" s="15">
        <v>2219.98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0</v>
      </c>
      <c r="AA520" s="9">
        <v>0</v>
      </c>
      <c r="AB520" s="9">
        <v>0</v>
      </c>
      <c r="AC520" s="9">
        <v>2219.98</v>
      </c>
      <c r="AD520" s="10">
        <v>0</v>
      </c>
      <c r="AE520" s="9">
        <v>0</v>
      </c>
      <c r="AF520" s="10">
        <v>0</v>
      </c>
      <c r="AG520" s="9">
        <v>0</v>
      </c>
      <c r="AH520" s="3"/>
    </row>
    <row r="521" spans="1:34" ht="25.5" outlineLevel="4" x14ac:dyDescent="0.25">
      <c r="A521" s="7" t="s">
        <v>480</v>
      </c>
      <c r="B521" s="8" t="s">
        <v>2</v>
      </c>
      <c r="C521" s="8" t="s">
        <v>3</v>
      </c>
      <c r="D521" s="8" t="s">
        <v>481</v>
      </c>
      <c r="E521" s="8" t="s">
        <v>2</v>
      </c>
      <c r="F521" s="15">
        <v>0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0</v>
      </c>
      <c r="AA521" s="9">
        <v>0</v>
      </c>
      <c r="AB521" s="9">
        <v>0</v>
      </c>
      <c r="AC521" s="9">
        <v>0</v>
      </c>
      <c r="AD521" s="10">
        <v>0</v>
      </c>
      <c r="AE521" s="9">
        <v>0</v>
      </c>
      <c r="AF521" s="10">
        <v>0</v>
      </c>
      <c r="AG521" s="9">
        <v>0</v>
      </c>
      <c r="AH521" s="3"/>
    </row>
    <row r="522" spans="1:34" ht="25.5" outlineLevel="5" x14ac:dyDescent="0.25">
      <c r="A522" s="7" t="s">
        <v>28</v>
      </c>
      <c r="B522" s="8" t="s">
        <v>2</v>
      </c>
      <c r="C522" s="8" t="s">
        <v>3</v>
      </c>
      <c r="D522" s="8" t="s">
        <v>481</v>
      </c>
      <c r="E522" s="8" t="s">
        <v>29</v>
      </c>
      <c r="F522" s="15">
        <v>0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0</v>
      </c>
      <c r="AA522" s="9">
        <v>0</v>
      </c>
      <c r="AB522" s="9">
        <v>0</v>
      </c>
      <c r="AC522" s="9">
        <v>0</v>
      </c>
      <c r="AD522" s="10">
        <v>0</v>
      </c>
      <c r="AE522" s="9">
        <v>0</v>
      </c>
      <c r="AF522" s="10">
        <v>0</v>
      </c>
      <c r="AG522" s="9">
        <v>0</v>
      </c>
      <c r="AH522" s="3"/>
    </row>
    <row r="523" spans="1:34" ht="25.5" outlineLevel="4" x14ac:dyDescent="0.25">
      <c r="A523" s="7" t="s">
        <v>482</v>
      </c>
      <c r="B523" s="8" t="s">
        <v>2</v>
      </c>
      <c r="C523" s="8" t="s">
        <v>3</v>
      </c>
      <c r="D523" s="8" t="s">
        <v>483</v>
      </c>
      <c r="E523" s="8" t="s">
        <v>2</v>
      </c>
      <c r="F523" s="15">
        <v>94941.021909999996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0</v>
      </c>
      <c r="Q523" s="9">
        <v>0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0</v>
      </c>
      <c r="AA523" s="9">
        <v>0</v>
      </c>
      <c r="AB523" s="9">
        <v>0</v>
      </c>
      <c r="AC523" s="9">
        <v>94941.021909999996</v>
      </c>
      <c r="AD523" s="10">
        <v>0</v>
      </c>
      <c r="AE523" s="9">
        <v>0</v>
      </c>
      <c r="AF523" s="10">
        <v>0</v>
      </c>
      <c r="AG523" s="9">
        <v>0</v>
      </c>
      <c r="AH523" s="3"/>
    </row>
    <row r="524" spans="1:34" ht="25.5" outlineLevel="5" x14ac:dyDescent="0.25">
      <c r="A524" s="7" t="s">
        <v>28</v>
      </c>
      <c r="B524" s="8" t="s">
        <v>2</v>
      </c>
      <c r="C524" s="8" t="s">
        <v>3</v>
      </c>
      <c r="D524" s="8" t="s">
        <v>483</v>
      </c>
      <c r="E524" s="8" t="s">
        <v>29</v>
      </c>
      <c r="F524" s="15">
        <v>94941.021909999996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0</v>
      </c>
      <c r="AA524" s="9">
        <v>0</v>
      </c>
      <c r="AB524" s="9">
        <v>0</v>
      </c>
      <c r="AC524" s="9">
        <v>94941.021909999996</v>
      </c>
      <c r="AD524" s="10">
        <v>0</v>
      </c>
      <c r="AE524" s="9">
        <v>0</v>
      </c>
      <c r="AF524" s="10">
        <v>0</v>
      </c>
      <c r="AG524" s="9">
        <v>0</v>
      </c>
      <c r="AH524" s="3"/>
    </row>
    <row r="525" spans="1:34" ht="63.75" outlineLevel="4" x14ac:dyDescent="0.25">
      <c r="A525" s="7" t="s">
        <v>484</v>
      </c>
      <c r="B525" s="8" t="s">
        <v>2</v>
      </c>
      <c r="C525" s="8" t="s">
        <v>3</v>
      </c>
      <c r="D525" s="8" t="s">
        <v>485</v>
      </c>
      <c r="E525" s="8" t="s">
        <v>2</v>
      </c>
      <c r="F525" s="15">
        <v>8929.4325499999995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0</v>
      </c>
      <c r="AA525" s="9">
        <v>0</v>
      </c>
      <c r="AB525" s="9">
        <v>0</v>
      </c>
      <c r="AC525" s="9">
        <v>8929.4325499999995</v>
      </c>
      <c r="AD525" s="10">
        <v>0</v>
      </c>
      <c r="AE525" s="9">
        <v>0</v>
      </c>
      <c r="AF525" s="10">
        <v>0</v>
      </c>
      <c r="AG525" s="9">
        <v>0</v>
      </c>
      <c r="AH525" s="3"/>
    </row>
    <row r="526" spans="1:34" ht="25.5" outlineLevel="5" x14ac:dyDescent="0.25">
      <c r="A526" s="7" t="s">
        <v>28</v>
      </c>
      <c r="B526" s="8" t="s">
        <v>2</v>
      </c>
      <c r="C526" s="8" t="s">
        <v>3</v>
      </c>
      <c r="D526" s="8" t="s">
        <v>485</v>
      </c>
      <c r="E526" s="8" t="s">
        <v>29</v>
      </c>
      <c r="F526" s="15">
        <v>8929.4325499999995</v>
      </c>
      <c r="G526" s="9">
        <v>0</v>
      </c>
      <c r="H526" s="9">
        <v>0</v>
      </c>
      <c r="I526" s="9">
        <v>0</v>
      </c>
      <c r="J526" s="9">
        <v>0</v>
      </c>
      <c r="K526" s="9">
        <v>0</v>
      </c>
      <c r="L526" s="9">
        <v>0</v>
      </c>
      <c r="M526" s="9">
        <v>0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0</v>
      </c>
      <c r="AA526" s="9">
        <v>0</v>
      </c>
      <c r="AB526" s="9">
        <v>0</v>
      </c>
      <c r="AC526" s="9">
        <v>8929.4325499999995</v>
      </c>
      <c r="AD526" s="10">
        <v>0</v>
      </c>
      <c r="AE526" s="9">
        <v>0</v>
      </c>
      <c r="AF526" s="10">
        <v>0</v>
      </c>
      <c r="AG526" s="9">
        <v>0</v>
      </c>
      <c r="AH526" s="3"/>
    </row>
    <row r="527" spans="1:34" ht="89.25" outlineLevel="4" x14ac:dyDescent="0.25">
      <c r="A527" s="7" t="s">
        <v>368</v>
      </c>
      <c r="B527" s="8" t="s">
        <v>2</v>
      </c>
      <c r="C527" s="8" t="s">
        <v>3</v>
      </c>
      <c r="D527" s="8" t="s">
        <v>486</v>
      </c>
      <c r="E527" s="8" t="s">
        <v>2</v>
      </c>
      <c r="F527" s="15">
        <v>83.555000000000007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0</v>
      </c>
      <c r="AA527" s="9">
        <v>0</v>
      </c>
      <c r="AB527" s="9">
        <v>0</v>
      </c>
      <c r="AC527" s="9">
        <v>83.555000000000007</v>
      </c>
      <c r="AD527" s="10">
        <v>0</v>
      </c>
      <c r="AE527" s="9">
        <v>0</v>
      </c>
      <c r="AF527" s="10">
        <v>0</v>
      </c>
      <c r="AG527" s="9">
        <v>0</v>
      </c>
      <c r="AH527" s="3"/>
    </row>
    <row r="528" spans="1:34" ht="25.5" outlineLevel="5" x14ac:dyDescent="0.25">
      <c r="A528" s="7" t="s">
        <v>28</v>
      </c>
      <c r="B528" s="8" t="s">
        <v>2</v>
      </c>
      <c r="C528" s="8" t="s">
        <v>3</v>
      </c>
      <c r="D528" s="8" t="s">
        <v>486</v>
      </c>
      <c r="E528" s="8" t="s">
        <v>29</v>
      </c>
      <c r="F528" s="15">
        <v>83.555000000000007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0</v>
      </c>
      <c r="Z528" s="9">
        <v>0</v>
      </c>
      <c r="AA528" s="9">
        <v>0</v>
      </c>
      <c r="AB528" s="9">
        <v>0</v>
      </c>
      <c r="AC528" s="9">
        <v>83.555000000000007</v>
      </c>
      <c r="AD528" s="10">
        <v>0</v>
      </c>
      <c r="AE528" s="9">
        <v>0</v>
      </c>
      <c r="AF528" s="10">
        <v>0</v>
      </c>
      <c r="AG528" s="9">
        <v>0</v>
      </c>
      <c r="AH528" s="3"/>
    </row>
    <row r="529" spans="1:34" ht="51" outlineLevel="4" x14ac:dyDescent="0.25">
      <c r="A529" s="7" t="s">
        <v>127</v>
      </c>
      <c r="B529" s="8" t="s">
        <v>2</v>
      </c>
      <c r="C529" s="8" t="s">
        <v>3</v>
      </c>
      <c r="D529" s="8" t="s">
        <v>487</v>
      </c>
      <c r="E529" s="8" t="s">
        <v>2</v>
      </c>
      <c r="F529" s="15">
        <v>217.4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0</v>
      </c>
      <c r="Z529" s="9">
        <v>0</v>
      </c>
      <c r="AA529" s="9">
        <v>0</v>
      </c>
      <c r="AB529" s="9">
        <v>0</v>
      </c>
      <c r="AC529" s="9">
        <v>217.4</v>
      </c>
      <c r="AD529" s="10">
        <v>0</v>
      </c>
      <c r="AE529" s="9">
        <v>0</v>
      </c>
      <c r="AF529" s="10">
        <v>0</v>
      </c>
      <c r="AG529" s="9">
        <v>0</v>
      </c>
      <c r="AH529" s="3"/>
    </row>
    <row r="530" spans="1:34" ht="25.5" outlineLevel="5" x14ac:dyDescent="0.25">
      <c r="A530" s="7" t="s">
        <v>28</v>
      </c>
      <c r="B530" s="8" t="s">
        <v>2</v>
      </c>
      <c r="C530" s="8" t="s">
        <v>3</v>
      </c>
      <c r="D530" s="8" t="s">
        <v>487</v>
      </c>
      <c r="E530" s="8" t="s">
        <v>29</v>
      </c>
      <c r="F530" s="15">
        <v>217.4</v>
      </c>
      <c r="G530" s="9">
        <v>0</v>
      </c>
      <c r="H530" s="9">
        <v>0</v>
      </c>
      <c r="I530" s="9">
        <v>0</v>
      </c>
      <c r="J530" s="9">
        <v>0</v>
      </c>
      <c r="K530" s="9">
        <v>0</v>
      </c>
      <c r="L530" s="9">
        <v>0</v>
      </c>
      <c r="M530" s="9">
        <v>0</v>
      </c>
      <c r="N530" s="9">
        <v>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0</v>
      </c>
      <c r="Z530" s="9">
        <v>0</v>
      </c>
      <c r="AA530" s="9">
        <v>0</v>
      </c>
      <c r="AB530" s="9">
        <v>0</v>
      </c>
      <c r="AC530" s="9">
        <v>217.4</v>
      </c>
      <c r="AD530" s="10">
        <v>0</v>
      </c>
      <c r="AE530" s="9">
        <v>0</v>
      </c>
      <c r="AF530" s="10">
        <v>0</v>
      </c>
      <c r="AG530" s="9">
        <v>0</v>
      </c>
      <c r="AH530" s="3"/>
    </row>
    <row r="531" spans="1:34" ht="25.5" outlineLevel="4" x14ac:dyDescent="0.25">
      <c r="A531" s="7" t="s">
        <v>129</v>
      </c>
      <c r="B531" s="8" t="s">
        <v>2</v>
      </c>
      <c r="C531" s="8" t="s">
        <v>3</v>
      </c>
      <c r="D531" s="8" t="s">
        <v>488</v>
      </c>
      <c r="E531" s="8" t="s">
        <v>2</v>
      </c>
      <c r="F531" s="15">
        <v>7166.8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0</v>
      </c>
      <c r="Q531" s="9">
        <v>0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9">
        <v>0</v>
      </c>
      <c r="X531" s="9">
        <v>0</v>
      </c>
      <c r="Y531" s="9">
        <v>0</v>
      </c>
      <c r="Z531" s="9">
        <v>0</v>
      </c>
      <c r="AA531" s="9">
        <v>0</v>
      </c>
      <c r="AB531" s="9">
        <v>0</v>
      </c>
      <c r="AC531" s="9">
        <v>7166.8</v>
      </c>
      <c r="AD531" s="10">
        <v>0</v>
      </c>
      <c r="AE531" s="9">
        <v>0</v>
      </c>
      <c r="AF531" s="10">
        <v>0</v>
      </c>
      <c r="AG531" s="9">
        <v>0</v>
      </c>
      <c r="AH531" s="3"/>
    </row>
    <row r="532" spans="1:34" ht="25.5" outlineLevel="5" x14ac:dyDescent="0.25">
      <c r="A532" s="7" t="s">
        <v>28</v>
      </c>
      <c r="B532" s="8" t="s">
        <v>2</v>
      </c>
      <c r="C532" s="8" t="s">
        <v>3</v>
      </c>
      <c r="D532" s="8" t="s">
        <v>488</v>
      </c>
      <c r="E532" s="8" t="s">
        <v>29</v>
      </c>
      <c r="F532" s="15">
        <v>7166.8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0</v>
      </c>
      <c r="Z532" s="9">
        <v>0</v>
      </c>
      <c r="AA532" s="9">
        <v>0</v>
      </c>
      <c r="AB532" s="9">
        <v>0</v>
      </c>
      <c r="AC532" s="9">
        <v>7166.8</v>
      </c>
      <c r="AD532" s="10">
        <v>0</v>
      </c>
      <c r="AE532" s="9">
        <v>0</v>
      </c>
      <c r="AF532" s="10">
        <v>0</v>
      </c>
      <c r="AG532" s="9">
        <v>0</v>
      </c>
      <c r="AH532" s="3"/>
    </row>
    <row r="533" spans="1:34" ht="25.5" outlineLevel="4" x14ac:dyDescent="0.25">
      <c r="A533" s="7" t="s">
        <v>132</v>
      </c>
      <c r="B533" s="8" t="s">
        <v>2</v>
      </c>
      <c r="C533" s="8" t="s">
        <v>3</v>
      </c>
      <c r="D533" s="8" t="s">
        <v>489</v>
      </c>
      <c r="E533" s="8" t="s">
        <v>2</v>
      </c>
      <c r="F533" s="15">
        <v>1800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0</v>
      </c>
      <c r="Z533" s="9">
        <v>0</v>
      </c>
      <c r="AA533" s="9">
        <v>0</v>
      </c>
      <c r="AB533" s="9">
        <v>0</v>
      </c>
      <c r="AC533" s="9">
        <v>1800</v>
      </c>
      <c r="AD533" s="10">
        <v>0</v>
      </c>
      <c r="AE533" s="9">
        <v>0</v>
      </c>
      <c r="AF533" s="10">
        <v>0</v>
      </c>
      <c r="AG533" s="9">
        <v>0</v>
      </c>
      <c r="AH533" s="3"/>
    </row>
    <row r="534" spans="1:34" ht="25.5" outlineLevel="5" x14ac:dyDescent="0.25">
      <c r="A534" s="7" t="s">
        <v>28</v>
      </c>
      <c r="B534" s="8" t="s">
        <v>2</v>
      </c>
      <c r="C534" s="8" t="s">
        <v>3</v>
      </c>
      <c r="D534" s="8" t="s">
        <v>489</v>
      </c>
      <c r="E534" s="8" t="s">
        <v>29</v>
      </c>
      <c r="F534" s="15">
        <v>1800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0</v>
      </c>
      <c r="Z534" s="9">
        <v>0</v>
      </c>
      <c r="AA534" s="9">
        <v>0</v>
      </c>
      <c r="AB534" s="9">
        <v>0</v>
      </c>
      <c r="AC534" s="9">
        <v>1800</v>
      </c>
      <c r="AD534" s="10">
        <v>0</v>
      </c>
      <c r="AE534" s="9">
        <v>0</v>
      </c>
      <c r="AF534" s="10">
        <v>0</v>
      </c>
      <c r="AG534" s="9">
        <v>0</v>
      </c>
      <c r="AH534" s="3"/>
    </row>
    <row r="535" spans="1:34" ht="51" outlineLevel="4" x14ac:dyDescent="0.25">
      <c r="A535" s="7" t="s">
        <v>134</v>
      </c>
      <c r="B535" s="8" t="s">
        <v>2</v>
      </c>
      <c r="C535" s="8" t="s">
        <v>3</v>
      </c>
      <c r="D535" s="8" t="s">
        <v>490</v>
      </c>
      <c r="E535" s="8" t="s">
        <v>2</v>
      </c>
      <c r="F535" s="15">
        <v>750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9">
        <v>0</v>
      </c>
      <c r="Y535" s="9">
        <v>0</v>
      </c>
      <c r="Z535" s="9">
        <v>0</v>
      </c>
      <c r="AA535" s="9">
        <v>0</v>
      </c>
      <c r="AB535" s="9">
        <v>0</v>
      </c>
      <c r="AC535" s="9">
        <v>750</v>
      </c>
      <c r="AD535" s="10">
        <v>0</v>
      </c>
      <c r="AE535" s="9">
        <v>0</v>
      </c>
      <c r="AF535" s="10">
        <v>0</v>
      </c>
      <c r="AG535" s="9">
        <v>0</v>
      </c>
      <c r="AH535" s="3"/>
    </row>
    <row r="536" spans="1:34" ht="25.5" outlineLevel="5" x14ac:dyDescent="0.25">
      <c r="A536" s="7" t="s">
        <v>28</v>
      </c>
      <c r="B536" s="8" t="s">
        <v>2</v>
      </c>
      <c r="C536" s="8" t="s">
        <v>3</v>
      </c>
      <c r="D536" s="8" t="s">
        <v>490</v>
      </c>
      <c r="E536" s="8" t="s">
        <v>29</v>
      </c>
      <c r="F536" s="15">
        <v>750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0</v>
      </c>
      <c r="Z536" s="9">
        <v>0</v>
      </c>
      <c r="AA536" s="9">
        <v>0</v>
      </c>
      <c r="AB536" s="9">
        <v>0</v>
      </c>
      <c r="AC536" s="9">
        <v>750</v>
      </c>
      <c r="AD536" s="10">
        <v>0</v>
      </c>
      <c r="AE536" s="9">
        <v>0</v>
      </c>
      <c r="AF536" s="10">
        <v>0</v>
      </c>
      <c r="AG536" s="9">
        <v>0</v>
      </c>
      <c r="AH536" s="3"/>
    </row>
    <row r="537" spans="1:34" ht="25.5" outlineLevel="4" x14ac:dyDescent="0.25">
      <c r="A537" s="7" t="s">
        <v>491</v>
      </c>
      <c r="B537" s="8" t="s">
        <v>2</v>
      </c>
      <c r="C537" s="8" t="s">
        <v>3</v>
      </c>
      <c r="D537" s="8" t="s">
        <v>492</v>
      </c>
      <c r="E537" s="8" t="s">
        <v>2</v>
      </c>
      <c r="F537" s="15">
        <v>205922.47424000001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0</v>
      </c>
      <c r="Z537" s="9">
        <v>0</v>
      </c>
      <c r="AA537" s="9">
        <v>0</v>
      </c>
      <c r="AB537" s="9">
        <v>0</v>
      </c>
      <c r="AC537" s="9">
        <v>205922.47424000001</v>
      </c>
      <c r="AD537" s="10">
        <v>0</v>
      </c>
      <c r="AE537" s="9">
        <v>0</v>
      </c>
      <c r="AF537" s="10">
        <v>0</v>
      </c>
      <c r="AG537" s="9">
        <v>0</v>
      </c>
      <c r="AH537" s="3"/>
    </row>
    <row r="538" spans="1:34" ht="25.5" outlineLevel="5" x14ac:dyDescent="0.25">
      <c r="A538" s="7" t="s">
        <v>28</v>
      </c>
      <c r="B538" s="8" t="s">
        <v>2</v>
      </c>
      <c r="C538" s="8" t="s">
        <v>3</v>
      </c>
      <c r="D538" s="8" t="s">
        <v>492</v>
      </c>
      <c r="E538" s="8" t="s">
        <v>29</v>
      </c>
      <c r="F538" s="15">
        <v>205922.47424000001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0</v>
      </c>
      <c r="Z538" s="9">
        <v>0</v>
      </c>
      <c r="AA538" s="9">
        <v>0</v>
      </c>
      <c r="AB538" s="9">
        <v>0</v>
      </c>
      <c r="AC538" s="9">
        <v>205922.47424000001</v>
      </c>
      <c r="AD538" s="10">
        <v>0</v>
      </c>
      <c r="AE538" s="9">
        <v>0</v>
      </c>
      <c r="AF538" s="10">
        <v>0</v>
      </c>
      <c r="AG538" s="9">
        <v>0</v>
      </c>
      <c r="AH538" s="3"/>
    </row>
    <row r="539" spans="1:34" ht="25.5" outlineLevel="4" x14ac:dyDescent="0.25">
      <c r="A539" s="7" t="s">
        <v>493</v>
      </c>
      <c r="B539" s="8" t="s">
        <v>2</v>
      </c>
      <c r="C539" s="8" t="s">
        <v>3</v>
      </c>
      <c r="D539" s="8" t="s">
        <v>494</v>
      </c>
      <c r="E539" s="8" t="s">
        <v>2</v>
      </c>
      <c r="F539" s="15">
        <v>57933.816709999999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>
        <v>0</v>
      </c>
      <c r="N539" s="9">
        <v>0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0</v>
      </c>
      <c r="AA539" s="9">
        <v>0</v>
      </c>
      <c r="AB539" s="9">
        <v>0</v>
      </c>
      <c r="AC539" s="9">
        <v>57933.816709999999</v>
      </c>
      <c r="AD539" s="10">
        <v>0</v>
      </c>
      <c r="AE539" s="9">
        <v>0</v>
      </c>
      <c r="AF539" s="10">
        <v>0</v>
      </c>
      <c r="AG539" s="9">
        <v>0</v>
      </c>
      <c r="AH539" s="3"/>
    </row>
    <row r="540" spans="1:34" ht="25.5" outlineLevel="5" x14ac:dyDescent="0.25">
      <c r="A540" s="7" t="s">
        <v>28</v>
      </c>
      <c r="B540" s="8" t="s">
        <v>2</v>
      </c>
      <c r="C540" s="8" t="s">
        <v>3</v>
      </c>
      <c r="D540" s="8" t="s">
        <v>494</v>
      </c>
      <c r="E540" s="8" t="s">
        <v>29</v>
      </c>
      <c r="F540" s="15">
        <v>57933.816709999999</v>
      </c>
      <c r="G540" s="9">
        <v>0</v>
      </c>
      <c r="H540" s="9">
        <v>0</v>
      </c>
      <c r="I540" s="9">
        <v>0</v>
      </c>
      <c r="J540" s="9">
        <v>0</v>
      </c>
      <c r="K540" s="9">
        <v>0</v>
      </c>
      <c r="L540" s="9">
        <v>0</v>
      </c>
      <c r="M540" s="9">
        <v>0</v>
      </c>
      <c r="N540" s="9">
        <v>0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0</v>
      </c>
      <c r="Z540" s="9">
        <v>0</v>
      </c>
      <c r="AA540" s="9">
        <v>0</v>
      </c>
      <c r="AB540" s="9">
        <v>0</v>
      </c>
      <c r="AC540" s="9">
        <v>57933.816709999999</v>
      </c>
      <c r="AD540" s="10">
        <v>0</v>
      </c>
      <c r="AE540" s="9">
        <v>0</v>
      </c>
      <c r="AF540" s="10">
        <v>0</v>
      </c>
      <c r="AG540" s="9">
        <v>0</v>
      </c>
      <c r="AH540" s="3"/>
    </row>
    <row r="541" spans="1:34" ht="25.5" outlineLevel="4" x14ac:dyDescent="0.25">
      <c r="A541" s="7" t="s">
        <v>495</v>
      </c>
      <c r="B541" s="8" t="s">
        <v>2</v>
      </c>
      <c r="C541" s="8" t="s">
        <v>3</v>
      </c>
      <c r="D541" s="8" t="s">
        <v>496</v>
      </c>
      <c r="E541" s="8" t="s">
        <v>2</v>
      </c>
      <c r="F541" s="15">
        <v>1500</v>
      </c>
      <c r="G541" s="9">
        <v>0</v>
      </c>
      <c r="H541" s="9">
        <v>0</v>
      </c>
      <c r="I541" s="9">
        <v>0</v>
      </c>
      <c r="J541" s="9">
        <v>0</v>
      </c>
      <c r="K541" s="9">
        <v>0</v>
      </c>
      <c r="L541" s="9">
        <v>0</v>
      </c>
      <c r="M541" s="9">
        <v>0</v>
      </c>
      <c r="N541" s="9">
        <v>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0</v>
      </c>
      <c r="Z541" s="9">
        <v>0</v>
      </c>
      <c r="AA541" s="9">
        <v>0</v>
      </c>
      <c r="AB541" s="9">
        <v>0</v>
      </c>
      <c r="AC541" s="9">
        <v>1500</v>
      </c>
      <c r="AD541" s="10">
        <v>0</v>
      </c>
      <c r="AE541" s="9">
        <v>0</v>
      </c>
      <c r="AF541" s="10">
        <v>0</v>
      </c>
      <c r="AG541" s="9">
        <v>0</v>
      </c>
      <c r="AH541" s="3"/>
    </row>
    <row r="542" spans="1:34" ht="25.5" outlineLevel="5" x14ac:dyDescent="0.25">
      <c r="A542" s="7" t="s">
        <v>28</v>
      </c>
      <c r="B542" s="8" t="s">
        <v>2</v>
      </c>
      <c r="C542" s="8" t="s">
        <v>3</v>
      </c>
      <c r="D542" s="8" t="s">
        <v>496</v>
      </c>
      <c r="E542" s="8" t="s">
        <v>29</v>
      </c>
      <c r="F542" s="15">
        <v>1500</v>
      </c>
      <c r="G542" s="9">
        <v>0</v>
      </c>
      <c r="H542" s="9">
        <v>0</v>
      </c>
      <c r="I542" s="9">
        <v>0</v>
      </c>
      <c r="J542" s="9">
        <v>0</v>
      </c>
      <c r="K542" s="9">
        <v>0</v>
      </c>
      <c r="L542" s="9">
        <v>0</v>
      </c>
      <c r="M542" s="9">
        <v>0</v>
      </c>
      <c r="N542" s="9">
        <v>0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0</v>
      </c>
      <c r="Z542" s="9">
        <v>0</v>
      </c>
      <c r="AA542" s="9">
        <v>0</v>
      </c>
      <c r="AB542" s="9">
        <v>0</v>
      </c>
      <c r="AC542" s="9">
        <v>1500</v>
      </c>
      <c r="AD542" s="10">
        <v>0</v>
      </c>
      <c r="AE542" s="9">
        <v>0</v>
      </c>
      <c r="AF542" s="10">
        <v>0</v>
      </c>
      <c r="AG542" s="9">
        <v>0</v>
      </c>
      <c r="AH542" s="3"/>
    </row>
    <row r="543" spans="1:34" ht="25.5" outlineLevel="4" x14ac:dyDescent="0.25">
      <c r="A543" s="7" t="s">
        <v>497</v>
      </c>
      <c r="B543" s="8" t="s">
        <v>2</v>
      </c>
      <c r="C543" s="8" t="s">
        <v>3</v>
      </c>
      <c r="D543" s="8" t="s">
        <v>498</v>
      </c>
      <c r="E543" s="8" t="s">
        <v>2</v>
      </c>
      <c r="F543" s="15">
        <v>0</v>
      </c>
      <c r="G543" s="9">
        <v>0</v>
      </c>
      <c r="H543" s="9">
        <v>0</v>
      </c>
      <c r="I543" s="9">
        <v>0</v>
      </c>
      <c r="J543" s="9">
        <v>0</v>
      </c>
      <c r="K543" s="9">
        <v>0</v>
      </c>
      <c r="L543" s="9">
        <v>0</v>
      </c>
      <c r="M543" s="9">
        <v>0</v>
      </c>
      <c r="N543" s="9">
        <v>0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0</v>
      </c>
      <c r="Z543" s="9">
        <v>0</v>
      </c>
      <c r="AA543" s="9">
        <v>0</v>
      </c>
      <c r="AB543" s="9">
        <v>0</v>
      </c>
      <c r="AC543" s="9">
        <v>0</v>
      </c>
      <c r="AD543" s="10">
        <v>0</v>
      </c>
      <c r="AE543" s="9">
        <v>0</v>
      </c>
      <c r="AF543" s="10">
        <v>0</v>
      </c>
      <c r="AG543" s="9">
        <v>0</v>
      </c>
      <c r="AH543" s="3"/>
    </row>
    <row r="544" spans="1:34" ht="25.5" outlineLevel="5" x14ac:dyDescent="0.25">
      <c r="A544" s="7" t="s">
        <v>28</v>
      </c>
      <c r="B544" s="8" t="s">
        <v>2</v>
      </c>
      <c r="C544" s="8" t="s">
        <v>3</v>
      </c>
      <c r="D544" s="8" t="s">
        <v>498</v>
      </c>
      <c r="E544" s="8" t="s">
        <v>29</v>
      </c>
      <c r="F544" s="15">
        <v>0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0</v>
      </c>
      <c r="Z544" s="9">
        <v>0</v>
      </c>
      <c r="AA544" s="9">
        <v>0</v>
      </c>
      <c r="AB544" s="9">
        <v>0</v>
      </c>
      <c r="AC544" s="9">
        <v>0</v>
      </c>
      <c r="AD544" s="10">
        <v>0</v>
      </c>
      <c r="AE544" s="9">
        <v>0</v>
      </c>
      <c r="AF544" s="10">
        <v>0</v>
      </c>
      <c r="AG544" s="9">
        <v>0</v>
      </c>
      <c r="AH544" s="3"/>
    </row>
    <row r="545" spans="1:34" ht="38.25" outlineLevel="4" x14ac:dyDescent="0.25">
      <c r="A545" s="7" t="s">
        <v>476</v>
      </c>
      <c r="B545" s="8" t="s">
        <v>2</v>
      </c>
      <c r="C545" s="8" t="s">
        <v>3</v>
      </c>
      <c r="D545" s="8" t="s">
        <v>499</v>
      </c>
      <c r="E545" s="8" t="s">
        <v>2</v>
      </c>
      <c r="F545" s="15">
        <v>238.56100000000001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0</v>
      </c>
      <c r="Z545" s="9">
        <v>0</v>
      </c>
      <c r="AA545" s="9">
        <v>0</v>
      </c>
      <c r="AB545" s="9">
        <v>0</v>
      </c>
      <c r="AC545" s="9">
        <v>238.56100000000001</v>
      </c>
      <c r="AD545" s="10">
        <v>0</v>
      </c>
      <c r="AE545" s="9">
        <v>0</v>
      </c>
      <c r="AF545" s="10">
        <v>0</v>
      </c>
      <c r="AG545" s="9">
        <v>0</v>
      </c>
      <c r="AH545" s="3"/>
    </row>
    <row r="546" spans="1:34" ht="25.5" outlineLevel="5" x14ac:dyDescent="0.25">
      <c r="A546" s="7" t="s">
        <v>28</v>
      </c>
      <c r="B546" s="8" t="s">
        <v>2</v>
      </c>
      <c r="C546" s="8" t="s">
        <v>3</v>
      </c>
      <c r="D546" s="8" t="s">
        <v>499</v>
      </c>
      <c r="E546" s="8" t="s">
        <v>29</v>
      </c>
      <c r="F546" s="15">
        <v>238.56100000000001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0</v>
      </c>
      <c r="Z546" s="9">
        <v>0</v>
      </c>
      <c r="AA546" s="9">
        <v>0</v>
      </c>
      <c r="AB546" s="9">
        <v>0</v>
      </c>
      <c r="AC546" s="9">
        <v>238.56100000000001</v>
      </c>
      <c r="AD546" s="10">
        <v>0</v>
      </c>
      <c r="AE546" s="9">
        <v>0</v>
      </c>
      <c r="AF546" s="10">
        <v>0</v>
      </c>
      <c r="AG546" s="9">
        <v>0</v>
      </c>
      <c r="AH546" s="3"/>
    </row>
    <row r="547" spans="1:34" ht="51" outlineLevel="4" x14ac:dyDescent="0.25">
      <c r="A547" s="7" t="s">
        <v>500</v>
      </c>
      <c r="B547" s="8" t="s">
        <v>2</v>
      </c>
      <c r="C547" s="8" t="s">
        <v>3</v>
      </c>
      <c r="D547" s="8" t="s">
        <v>501</v>
      </c>
      <c r="E547" s="8" t="s">
        <v>2</v>
      </c>
      <c r="F547" s="15">
        <v>959.79304999999999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0</v>
      </c>
      <c r="Z547" s="9">
        <v>0</v>
      </c>
      <c r="AA547" s="9">
        <v>0</v>
      </c>
      <c r="AB547" s="9">
        <v>0</v>
      </c>
      <c r="AC547" s="9">
        <v>959.79304999999999</v>
      </c>
      <c r="AD547" s="10">
        <v>0</v>
      </c>
      <c r="AE547" s="9">
        <v>0</v>
      </c>
      <c r="AF547" s="10">
        <v>0</v>
      </c>
      <c r="AG547" s="9">
        <v>0</v>
      </c>
      <c r="AH547" s="3"/>
    </row>
    <row r="548" spans="1:34" ht="25.5" outlineLevel="5" x14ac:dyDescent="0.25">
      <c r="A548" s="7" t="s">
        <v>28</v>
      </c>
      <c r="B548" s="8" t="s">
        <v>2</v>
      </c>
      <c r="C548" s="8" t="s">
        <v>3</v>
      </c>
      <c r="D548" s="8" t="s">
        <v>501</v>
      </c>
      <c r="E548" s="8" t="s">
        <v>29</v>
      </c>
      <c r="F548" s="15">
        <v>959.79304999999999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0</v>
      </c>
      <c r="Z548" s="9">
        <v>0</v>
      </c>
      <c r="AA548" s="9">
        <v>0</v>
      </c>
      <c r="AB548" s="9">
        <v>0</v>
      </c>
      <c r="AC548" s="9">
        <v>959.79304999999999</v>
      </c>
      <c r="AD548" s="10">
        <v>0</v>
      </c>
      <c r="AE548" s="9">
        <v>0</v>
      </c>
      <c r="AF548" s="10">
        <v>0</v>
      </c>
      <c r="AG548" s="9">
        <v>0</v>
      </c>
      <c r="AH548" s="3"/>
    </row>
    <row r="549" spans="1:34" ht="89.25" outlineLevel="4" x14ac:dyDescent="0.25">
      <c r="A549" s="7" t="s">
        <v>502</v>
      </c>
      <c r="B549" s="8" t="s">
        <v>2</v>
      </c>
      <c r="C549" s="8" t="s">
        <v>3</v>
      </c>
      <c r="D549" s="8" t="s">
        <v>503</v>
      </c>
      <c r="E549" s="8" t="s">
        <v>2</v>
      </c>
      <c r="F549" s="15">
        <v>0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0</v>
      </c>
      <c r="Z549" s="9">
        <v>0</v>
      </c>
      <c r="AA549" s="9">
        <v>0</v>
      </c>
      <c r="AB549" s="9">
        <v>0</v>
      </c>
      <c r="AC549" s="9">
        <v>0</v>
      </c>
      <c r="AD549" s="10">
        <v>0</v>
      </c>
      <c r="AE549" s="9">
        <v>0</v>
      </c>
      <c r="AF549" s="10">
        <v>0</v>
      </c>
      <c r="AG549" s="9">
        <v>0</v>
      </c>
      <c r="AH549" s="3"/>
    </row>
    <row r="550" spans="1:34" ht="25.5" outlineLevel="5" x14ac:dyDescent="0.25">
      <c r="A550" s="7" t="s">
        <v>28</v>
      </c>
      <c r="B550" s="8" t="s">
        <v>2</v>
      </c>
      <c r="C550" s="8" t="s">
        <v>3</v>
      </c>
      <c r="D550" s="8" t="s">
        <v>503</v>
      </c>
      <c r="E550" s="8" t="s">
        <v>29</v>
      </c>
      <c r="F550" s="15">
        <v>0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9">
        <v>0</v>
      </c>
      <c r="Y550" s="9">
        <v>0</v>
      </c>
      <c r="Z550" s="9">
        <v>0</v>
      </c>
      <c r="AA550" s="9">
        <v>0</v>
      </c>
      <c r="AB550" s="9">
        <v>0</v>
      </c>
      <c r="AC550" s="9">
        <v>0</v>
      </c>
      <c r="AD550" s="10">
        <v>0</v>
      </c>
      <c r="AE550" s="9">
        <v>0</v>
      </c>
      <c r="AF550" s="10">
        <v>0</v>
      </c>
      <c r="AG550" s="9">
        <v>0</v>
      </c>
      <c r="AH550" s="3"/>
    </row>
    <row r="551" spans="1:34" ht="38.25" outlineLevel="4" x14ac:dyDescent="0.25">
      <c r="A551" s="7" t="s">
        <v>504</v>
      </c>
      <c r="B551" s="8" t="s">
        <v>2</v>
      </c>
      <c r="C551" s="8" t="s">
        <v>3</v>
      </c>
      <c r="D551" s="8" t="s">
        <v>505</v>
      </c>
      <c r="E551" s="8" t="s">
        <v>2</v>
      </c>
      <c r="F551" s="15">
        <v>0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0</v>
      </c>
      <c r="Z551" s="9">
        <v>0</v>
      </c>
      <c r="AA551" s="9">
        <v>0</v>
      </c>
      <c r="AB551" s="9">
        <v>0</v>
      </c>
      <c r="AC551" s="9">
        <v>0</v>
      </c>
      <c r="AD551" s="10">
        <v>0</v>
      </c>
      <c r="AE551" s="9">
        <v>0</v>
      </c>
      <c r="AF551" s="10">
        <v>0</v>
      </c>
      <c r="AG551" s="9">
        <v>0</v>
      </c>
      <c r="AH551" s="3"/>
    </row>
    <row r="552" spans="1:34" ht="25.5" outlineLevel="5" x14ac:dyDescent="0.25">
      <c r="A552" s="7" t="s">
        <v>28</v>
      </c>
      <c r="B552" s="8" t="s">
        <v>2</v>
      </c>
      <c r="C552" s="8" t="s">
        <v>3</v>
      </c>
      <c r="D552" s="8" t="s">
        <v>505</v>
      </c>
      <c r="E552" s="8" t="s">
        <v>29</v>
      </c>
      <c r="F552" s="15">
        <v>0</v>
      </c>
      <c r="G552" s="9">
        <v>0</v>
      </c>
      <c r="H552" s="9">
        <v>0</v>
      </c>
      <c r="I552" s="9">
        <v>0</v>
      </c>
      <c r="J552" s="9">
        <v>0</v>
      </c>
      <c r="K552" s="9">
        <v>0</v>
      </c>
      <c r="L552" s="9">
        <v>0</v>
      </c>
      <c r="M552" s="9">
        <v>0</v>
      </c>
      <c r="N552" s="9">
        <v>0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0</v>
      </c>
      <c r="Z552" s="9">
        <v>0</v>
      </c>
      <c r="AA552" s="9">
        <v>0</v>
      </c>
      <c r="AB552" s="9">
        <v>0</v>
      </c>
      <c r="AC552" s="9">
        <v>0</v>
      </c>
      <c r="AD552" s="10">
        <v>0</v>
      </c>
      <c r="AE552" s="9">
        <v>0</v>
      </c>
      <c r="AF552" s="10">
        <v>0</v>
      </c>
      <c r="AG552" s="9">
        <v>0</v>
      </c>
      <c r="AH552" s="3"/>
    </row>
    <row r="553" spans="1:34" ht="51" outlineLevel="4" x14ac:dyDescent="0.25">
      <c r="A553" s="7" t="s">
        <v>506</v>
      </c>
      <c r="B553" s="8" t="s">
        <v>2</v>
      </c>
      <c r="C553" s="8" t="s">
        <v>3</v>
      </c>
      <c r="D553" s="8" t="s">
        <v>507</v>
      </c>
      <c r="E553" s="8" t="s">
        <v>2</v>
      </c>
      <c r="F553" s="15">
        <v>220000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0</v>
      </c>
      <c r="Z553" s="9">
        <v>0</v>
      </c>
      <c r="AA553" s="9">
        <v>0</v>
      </c>
      <c r="AB553" s="9">
        <v>0</v>
      </c>
      <c r="AC553" s="9">
        <v>220000</v>
      </c>
      <c r="AD553" s="10">
        <v>0</v>
      </c>
      <c r="AE553" s="9">
        <v>0</v>
      </c>
      <c r="AF553" s="10">
        <v>0</v>
      </c>
      <c r="AG553" s="9">
        <v>0</v>
      </c>
      <c r="AH553" s="3"/>
    </row>
    <row r="554" spans="1:34" ht="25.5" outlineLevel="5" x14ac:dyDescent="0.25">
      <c r="A554" s="7" t="s">
        <v>28</v>
      </c>
      <c r="B554" s="8" t="s">
        <v>2</v>
      </c>
      <c r="C554" s="8" t="s">
        <v>3</v>
      </c>
      <c r="D554" s="8" t="s">
        <v>507</v>
      </c>
      <c r="E554" s="8" t="s">
        <v>29</v>
      </c>
      <c r="F554" s="15">
        <v>220000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0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0</v>
      </c>
      <c r="Z554" s="9">
        <v>0</v>
      </c>
      <c r="AA554" s="9">
        <v>0</v>
      </c>
      <c r="AB554" s="9">
        <v>0</v>
      </c>
      <c r="AC554" s="9">
        <v>220000</v>
      </c>
      <c r="AD554" s="10">
        <v>0</v>
      </c>
      <c r="AE554" s="9">
        <v>0</v>
      </c>
      <c r="AF554" s="10">
        <v>0</v>
      </c>
      <c r="AG554" s="9">
        <v>0</v>
      </c>
      <c r="AH554" s="3"/>
    </row>
    <row r="555" spans="1:34" ht="25.5" outlineLevel="1" x14ac:dyDescent="0.25">
      <c r="A555" s="7" t="s">
        <v>508</v>
      </c>
      <c r="B555" s="8" t="s">
        <v>2</v>
      </c>
      <c r="C555" s="8" t="s">
        <v>3</v>
      </c>
      <c r="D555" s="8" t="s">
        <v>509</v>
      </c>
      <c r="E555" s="8" t="s">
        <v>2</v>
      </c>
      <c r="F555" s="15">
        <v>100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0</v>
      </c>
      <c r="Q555" s="9">
        <v>0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9">
        <v>0</v>
      </c>
      <c r="X555" s="9">
        <v>0</v>
      </c>
      <c r="Y555" s="9">
        <v>0</v>
      </c>
      <c r="Z555" s="9">
        <v>0</v>
      </c>
      <c r="AA555" s="9">
        <v>0</v>
      </c>
      <c r="AB555" s="9">
        <v>0</v>
      </c>
      <c r="AC555" s="9">
        <v>100</v>
      </c>
      <c r="AD555" s="10">
        <v>0</v>
      </c>
      <c r="AE555" s="9">
        <v>0</v>
      </c>
      <c r="AF555" s="10">
        <v>0</v>
      </c>
      <c r="AG555" s="9">
        <v>0</v>
      </c>
      <c r="AH555" s="3"/>
    </row>
    <row r="556" spans="1:34" outlineLevel="3" x14ac:dyDescent="0.25">
      <c r="A556" s="7" t="s">
        <v>510</v>
      </c>
      <c r="B556" s="8" t="s">
        <v>2</v>
      </c>
      <c r="C556" s="8" t="s">
        <v>3</v>
      </c>
      <c r="D556" s="8" t="s">
        <v>511</v>
      </c>
      <c r="E556" s="8" t="s">
        <v>2</v>
      </c>
      <c r="F556" s="15">
        <v>100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0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0</v>
      </c>
      <c r="AB556" s="9">
        <v>0</v>
      </c>
      <c r="AC556" s="9">
        <v>100</v>
      </c>
      <c r="AD556" s="10">
        <v>0</v>
      </c>
      <c r="AE556" s="9">
        <v>0</v>
      </c>
      <c r="AF556" s="10">
        <v>0</v>
      </c>
      <c r="AG556" s="9">
        <v>0</v>
      </c>
      <c r="AH556" s="3"/>
    </row>
    <row r="557" spans="1:34" ht="38.25" outlineLevel="4" x14ac:dyDescent="0.25">
      <c r="A557" s="7" t="s">
        <v>512</v>
      </c>
      <c r="B557" s="8" t="s">
        <v>2</v>
      </c>
      <c r="C557" s="8" t="s">
        <v>3</v>
      </c>
      <c r="D557" s="8" t="s">
        <v>513</v>
      </c>
      <c r="E557" s="8" t="s">
        <v>2</v>
      </c>
      <c r="F557" s="15">
        <v>100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0</v>
      </c>
      <c r="AA557" s="9">
        <v>0</v>
      </c>
      <c r="AB557" s="9">
        <v>0</v>
      </c>
      <c r="AC557" s="9">
        <v>100</v>
      </c>
      <c r="AD557" s="10">
        <v>0</v>
      </c>
      <c r="AE557" s="9">
        <v>0</v>
      </c>
      <c r="AF557" s="10">
        <v>0</v>
      </c>
      <c r="AG557" s="9">
        <v>0</v>
      </c>
      <c r="AH557" s="3"/>
    </row>
    <row r="558" spans="1:34" ht="25.5" outlineLevel="5" x14ac:dyDescent="0.25">
      <c r="A558" s="7" t="s">
        <v>28</v>
      </c>
      <c r="B558" s="8" t="s">
        <v>2</v>
      </c>
      <c r="C558" s="8" t="s">
        <v>3</v>
      </c>
      <c r="D558" s="8" t="s">
        <v>513</v>
      </c>
      <c r="E558" s="8" t="s">
        <v>29</v>
      </c>
      <c r="F558" s="15">
        <v>100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0</v>
      </c>
      <c r="Q558" s="9">
        <v>0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0</v>
      </c>
      <c r="Z558" s="9">
        <v>0</v>
      </c>
      <c r="AA558" s="9">
        <v>0</v>
      </c>
      <c r="AB558" s="9">
        <v>0</v>
      </c>
      <c r="AC558" s="9">
        <v>100</v>
      </c>
      <c r="AD558" s="10">
        <v>0</v>
      </c>
      <c r="AE558" s="9">
        <v>0</v>
      </c>
      <c r="AF558" s="10">
        <v>0</v>
      </c>
      <c r="AG558" s="9">
        <v>0</v>
      </c>
      <c r="AH558" s="3"/>
    </row>
    <row r="559" spans="1:34" ht="25.5" x14ac:dyDescent="0.25">
      <c r="A559" s="30" t="s">
        <v>514</v>
      </c>
      <c r="B559" s="8" t="s">
        <v>2</v>
      </c>
      <c r="C559" s="8" t="s">
        <v>3</v>
      </c>
      <c r="D559" s="31" t="s">
        <v>515</v>
      </c>
      <c r="E559" s="31" t="s">
        <v>2</v>
      </c>
      <c r="F559" s="32">
        <v>17881.099999999999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0</v>
      </c>
      <c r="O559" s="9">
        <v>0</v>
      </c>
      <c r="P559" s="9">
        <v>0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0</v>
      </c>
      <c r="Z559" s="9">
        <v>0</v>
      </c>
      <c r="AA559" s="9">
        <v>0</v>
      </c>
      <c r="AB559" s="9">
        <v>0</v>
      </c>
      <c r="AC559" s="9">
        <v>17881.099999999999</v>
      </c>
      <c r="AD559" s="10">
        <v>0</v>
      </c>
      <c r="AE559" s="9">
        <v>0</v>
      </c>
      <c r="AF559" s="10">
        <v>0</v>
      </c>
      <c r="AG559" s="9">
        <v>0</v>
      </c>
      <c r="AH559" s="3"/>
    </row>
    <row r="560" spans="1:34" ht="63.75" outlineLevel="3" x14ac:dyDescent="0.25">
      <c r="A560" s="7" t="s">
        <v>516</v>
      </c>
      <c r="B560" s="8" t="s">
        <v>2</v>
      </c>
      <c r="C560" s="8" t="s">
        <v>3</v>
      </c>
      <c r="D560" s="8" t="s">
        <v>517</v>
      </c>
      <c r="E560" s="8" t="s">
        <v>2</v>
      </c>
      <c r="F560" s="15">
        <v>17881.099999999999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9">
        <v>0</v>
      </c>
      <c r="P560" s="9">
        <v>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0</v>
      </c>
      <c r="Z560" s="9">
        <v>0</v>
      </c>
      <c r="AA560" s="9">
        <v>0</v>
      </c>
      <c r="AB560" s="9">
        <v>0</v>
      </c>
      <c r="AC560" s="9">
        <v>17881.099999999999</v>
      </c>
      <c r="AD560" s="10">
        <v>0</v>
      </c>
      <c r="AE560" s="9">
        <v>0</v>
      </c>
      <c r="AF560" s="10">
        <v>0</v>
      </c>
      <c r="AG560" s="9">
        <v>0</v>
      </c>
      <c r="AH560" s="3"/>
    </row>
    <row r="561" spans="1:34" ht="51" outlineLevel="4" x14ac:dyDescent="0.25">
      <c r="A561" s="7" t="s">
        <v>518</v>
      </c>
      <c r="B561" s="8" t="s">
        <v>2</v>
      </c>
      <c r="C561" s="8" t="s">
        <v>3</v>
      </c>
      <c r="D561" s="8" t="s">
        <v>519</v>
      </c>
      <c r="E561" s="8" t="s">
        <v>2</v>
      </c>
      <c r="F561" s="15">
        <v>13350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0</v>
      </c>
      <c r="N561" s="9">
        <v>0</v>
      </c>
      <c r="O561" s="9">
        <v>0</v>
      </c>
      <c r="P561" s="9">
        <v>0</v>
      </c>
      <c r="Q561" s="9">
        <v>0</v>
      </c>
      <c r="R561" s="9">
        <v>0</v>
      </c>
      <c r="S561" s="9">
        <v>0</v>
      </c>
      <c r="T561" s="9">
        <v>0</v>
      </c>
      <c r="U561" s="9">
        <v>0</v>
      </c>
      <c r="V561" s="9">
        <v>0</v>
      </c>
      <c r="W561" s="9">
        <v>0</v>
      </c>
      <c r="X561" s="9">
        <v>0</v>
      </c>
      <c r="Y561" s="9">
        <v>0</v>
      </c>
      <c r="Z561" s="9">
        <v>0</v>
      </c>
      <c r="AA561" s="9">
        <v>0</v>
      </c>
      <c r="AB561" s="9">
        <v>0</v>
      </c>
      <c r="AC561" s="9">
        <v>13350</v>
      </c>
      <c r="AD561" s="10">
        <v>0</v>
      </c>
      <c r="AE561" s="9">
        <v>0</v>
      </c>
      <c r="AF561" s="10">
        <v>0</v>
      </c>
      <c r="AG561" s="9">
        <v>0</v>
      </c>
      <c r="AH561" s="3"/>
    </row>
    <row r="562" spans="1:34" ht="25.5" outlineLevel="5" x14ac:dyDescent="0.25">
      <c r="A562" s="7" t="s">
        <v>28</v>
      </c>
      <c r="B562" s="8" t="s">
        <v>2</v>
      </c>
      <c r="C562" s="8" t="s">
        <v>3</v>
      </c>
      <c r="D562" s="8" t="s">
        <v>519</v>
      </c>
      <c r="E562" s="8" t="s">
        <v>29</v>
      </c>
      <c r="F562" s="15">
        <v>13350</v>
      </c>
      <c r="G562" s="9">
        <v>0</v>
      </c>
      <c r="H562" s="9">
        <v>0</v>
      </c>
      <c r="I562" s="9">
        <v>0</v>
      </c>
      <c r="J562" s="9">
        <v>0</v>
      </c>
      <c r="K562" s="9">
        <v>0</v>
      </c>
      <c r="L562" s="9">
        <v>0</v>
      </c>
      <c r="M562" s="9">
        <v>0</v>
      </c>
      <c r="N562" s="9">
        <v>0</v>
      </c>
      <c r="O562" s="9">
        <v>0</v>
      </c>
      <c r="P562" s="9">
        <v>0</v>
      </c>
      <c r="Q562" s="9">
        <v>0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0</v>
      </c>
      <c r="AA562" s="9">
        <v>0</v>
      </c>
      <c r="AB562" s="9">
        <v>0</v>
      </c>
      <c r="AC562" s="9">
        <v>13350</v>
      </c>
      <c r="AD562" s="10">
        <v>0</v>
      </c>
      <c r="AE562" s="9">
        <v>0</v>
      </c>
      <c r="AF562" s="10">
        <v>0</v>
      </c>
      <c r="AG562" s="9">
        <v>0</v>
      </c>
      <c r="AH562" s="3"/>
    </row>
    <row r="563" spans="1:34" ht="38.25" outlineLevel="4" x14ac:dyDescent="0.25">
      <c r="A563" s="7" t="s">
        <v>520</v>
      </c>
      <c r="B563" s="8" t="s">
        <v>2</v>
      </c>
      <c r="C563" s="8" t="s">
        <v>3</v>
      </c>
      <c r="D563" s="8" t="s">
        <v>521</v>
      </c>
      <c r="E563" s="8" t="s">
        <v>2</v>
      </c>
      <c r="F563" s="15">
        <v>4531.1000000000004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0</v>
      </c>
      <c r="N563" s="9">
        <v>0</v>
      </c>
      <c r="O563" s="9">
        <v>0</v>
      </c>
      <c r="P563" s="9">
        <v>0</v>
      </c>
      <c r="Q563" s="9">
        <v>0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0</v>
      </c>
      <c r="Z563" s="9">
        <v>0</v>
      </c>
      <c r="AA563" s="9">
        <v>0</v>
      </c>
      <c r="AB563" s="9">
        <v>0</v>
      </c>
      <c r="AC563" s="9">
        <v>4531.1000000000004</v>
      </c>
      <c r="AD563" s="10">
        <v>0</v>
      </c>
      <c r="AE563" s="9">
        <v>0</v>
      </c>
      <c r="AF563" s="10">
        <v>0</v>
      </c>
      <c r="AG563" s="9">
        <v>0</v>
      </c>
      <c r="AH563" s="3"/>
    </row>
    <row r="564" spans="1:34" ht="25.5" outlineLevel="5" x14ac:dyDescent="0.25">
      <c r="A564" s="7" t="s">
        <v>28</v>
      </c>
      <c r="B564" s="8" t="s">
        <v>2</v>
      </c>
      <c r="C564" s="8" t="s">
        <v>3</v>
      </c>
      <c r="D564" s="8" t="s">
        <v>521</v>
      </c>
      <c r="E564" s="8" t="s">
        <v>29</v>
      </c>
      <c r="F564" s="15">
        <v>4531.1000000000004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0</v>
      </c>
      <c r="N564" s="9">
        <v>0</v>
      </c>
      <c r="O564" s="9">
        <v>0</v>
      </c>
      <c r="P564" s="9">
        <v>0</v>
      </c>
      <c r="Q564" s="9">
        <v>0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9">
        <v>0</v>
      </c>
      <c r="X564" s="9">
        <v>0</v>
      </c>
      <c r="Y564" s="9">
        <v>0</v>
      </c>
      <c r="Z564" s="9">
        <v>0</v>
      </c>
      <c r="AA564" s="9">
        <v>0</v>
      </c>
      <c r="AB564" s="9">
        <v>0</v>
      </c>
      <c r="AC564" s="9">
        <v>4531.1000000000004</v>
      </c>
      <c r="AD564" s="10">
        <v>0</v>
      </c>
      <c r="AE564" s="9">
        <v>0</v>
      </c>
      <c r="AF564" s="10">
        <v>0</v>
      </c>
      <c r="AG564" s="9">
        <v>0</v>
      </c>
      <c r="AH564" s="3"/>
    </row>
    <row r="565" spans="1:34" ht="25.5" x14ac:dyDescent="0.25">
      <c r="A565" s="30" t="s">
        <v>522</v>
      </c>
      <c r="B565" s="8" t="s">
        <v>2</v>
      </c>
      <c r="C565" s="8" t="s">
        <v>3</v>
      </c>
      <c r="D565" s="31" t="s">
        <v>523</v>
      </c>
      <c r="E565" s="31" t="s">
        <v>2</v>
      </c>
      <c r="F565" s="32">
        <v>171672.26216000001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0</v>
      </c>
      <c r="N565" s="9">
        <v>0</v>
      </c>
      <c r="O565" s="9">
        <v>0</v>
      </c>
      <c r="P565" s="9">
        <v>0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0</v>
      </c>
      <c r="Z565" s="9">
        <v>0</v>
      </c>
      <c r="AA565" s="9">
        <v>0</v>
      </c>
      <c r="AB565" s="9">
        <v>0</v>
      </c>
      <c r="AC565" s="9">
        <v>171672.26216000001</v>
      </c>
      <c r="AD565" s="10">
        <v>0</v>
      </c>
      <c r="AE565" s="9">
        <v>0</v>
      </c>
      <c r="AF565" s="10">
        <v>0</v>
      </c>
      <c r="AG565" s="9">
        <v>0</v>
      </c>
      <c r="AH565" s="3"/>
    </row>
    <row r="566" spans="1:34" ht="25.5" outlineLevel="1" x14ac:dyDescent="0.25">
      <c r="A566" s="7" t="s">
        <v>524</v>
      </c>
      <c r="B566" s="8" t="s">
        <v>2</v>
      </c>
      <c r="C566" s="8" t="s">
        <v>3</v>
      </c>
      <c r="D566" s="8" t="s">
        <v>525</v>
      </c>
      <c r="E566" s="8" t="s">
        <v>2</v>
      </c>
      <c r="F566" s="15">
        <v>259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0</v>
      </c>
      <c r="N566" s="9">
        <v>0</v>
      </c>
      <c r="O566" s="9">
        <v>0</v>
      </c>
      <c r="P566" s="9">
        <v>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0</v>
      </c>
      <c r="Y566" s="9">
        <v>0</v>
      </c>
      <c r="Z566" s="9">
        <v>0</v>
      </c>
      <c r="AA566" s="9">
        <v>0</v>
      </c>
      <c r="AB566" s="9">
        <v>0</v>
      </c>
      <c r="AC566" s="9">
        <v>259</v>
      </c>
      <c r="AD566" s="10">
        <v>0</v>
      </c>
      <c r="AE566" s="9">
        <v>0</v>
      </c>
      <c r="AF566" s="10">
        <v>0</v>
      </c>
      <c r="AG566" s="9">
        <v>0</v>
      </c>
      <c r="AH566" s="3"/>
    </row>
    <row r="567" spans="1:34" outlineLevel="3" x14ac:dyDescent="0.25">
      <c r="A567" s="7" t="s">
        <v>324</v>
      </c>
      <c r="B567" s="8" t="s">
        <v>2</v>
      </c>
      <c r="C567" s="8" t="s">
        <v>3</v>
      </c>
      <c r="D567" s="8" t="s">
        <v>526</v>
      </c>
      <c r="E567" s="8" t="s">
        <v>2</v>
      </c>
      <c r="F567" s="15">
        <v>259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0</v>
      </c>
      <c r="N567" s="9">
        <v>0</v>
      </c>
      <c r="O567" s="9">
        <v>0</v>
      </c>
      <c r="P567" s="9">
        <v>0</v>
      </c>
      <c r="Q567" s="9">
        <v>0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0</v>
      </c>
      <c r="AA567" s="9">
        <v>0</v>
      </c>
      <c r="AB567" s="9">
        <v>0</v>
      </c>
      <c r="AC567" s="9">
        <v>259</v>
      </c>
      <c r="AD567" s="10">
        <v>0</v>
      </c>
      <c r="AE567" s="9">
        <v>0</v>
      </c>
      <c r="AF567" s="10">
        <v>0</v>
      </c>
      <c r="AG567" s="9">
        <v>0</v>
      </c>
      <c r="AH567" s="3"/>
    </row>
    <row r="568" spans="1:34" ht="25.5" outlineLevel="4" x14ac:dyDescent="0.25">
      <c r="A568" s="7" t="s">
        <v>527</v>
      </c>
      <c r="B568" s="8" t="s">
        <v>2</v>
      </c>
      <c r="C568" s="8" t="s">
        <v>3</v>
      </c>
      <c r="D568" s="8" t="s">
        <v>528</v>
      </c>
      <c r="E568" s="8" t="s">
        <v>2</v>
      </c>
      <c r="F568" s="15">
        <v>259</v>
      </c>
      <c r="G568" s="9">
        <v>0</v>
      </c>
      <c r="H568" s="9">
        <v>0</v>
      </c>
      <c r="I568" s="9">
        <v>0</v>
      </c>
      <c r="J568" s="9">
        <v>0</v>
      </c>
      <c r="K568" s="9">
        <v>0</v>
      </c>
      <c r="L568" s="9">
        <v>0</v>
      </c>
      <c r="M568" s="9">
        <v>0</v>
      </c>
      <c r="N568" s="9">
        <v>0</v>
      </c>
      <c r="O568" s="9">
        <v>0</v>
      </c>
      <c r="P568" s="9">
        <v>0</v>
      </c>
      <c r="Q568" s="9">
        <v>0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0</v>
      </c>
      <c r="Z568" s="9">
        <v>0</v>
      </c>
      <c r="AA568" s="9">
        <v>0</v>
      </c>
      <c r="AB568" s="9">
        <v>0</v>
      </c>
      <c r="AC568" s="9">
        <v>259</v>
      </c>
      <c r="AD568" s="10">
        <v>0</v>
      </c>
      <c r="AE568" s="9">
        <v>0</v>
      </c>
      <c r="AF568" s="10">
        <v>0</v>
      </c>
      <c r="AG568" s="9">
        <v>0</v>
      </c>
      <c r="AH568" s="3"/>
    </row>
    <row r="569" spans="1:34" ht="25.5" outlineLevel="5" x14ac:dyDescent="0.25">
      <c r="A569" s="7" t="s">
        <v>28</v>
      </c>
      <c r="B569" s="8" t="s">
        <v>2</v>
      </c>
      <c r="C569" s="8" t="s">
        <v>3</v>
      </c>
      <c r="D569" s="8" t="s">
        <v>528</v>
      </c>
      <c r="E569" s="8" t="s">
        <v>29</v>
      </c>
      <c r="F569" s="15">
        <v>97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0</v>
      </c>
      <c r="N569" s="9">
        <v>0</v>
      </c>
      <c r="O569" s="9">
        <v>0</v>
      </c>
      <c r="P569" s="9">
        <v>0</v>
      </c>
      <c r="Q569" s="9">
        <v>0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0</v>
      </c>
      <c r="Z569" s="9">
        <v>0</v>
      </c>
      <c r="AA569" s="9">
        <v>0</v>
      </c>
      <c r="AB569" s="9">
        <v>0</v>
      </c>
      <c r="AC569" s="9">
        <v>97</v>
      </c>
      <c r="AD569" s="10">
        <v>0</v>
      </c>
      <c r="AE569" s="9">
        <v>0</v>
      </c>
      <c r="AF569" s="10">
        <v>0</v>
      </c>
      <c r="AG569" s="9">
        <v>0</v>
      </c>
      <c r="AH569" s="3"/>
    </row>
    <row r="570" spans="1:34" outlineLevel="5" x14ac:dyDescent="0.25">
      <c r="A570" s="7" t="s">
        <v>529</v>
      </c>
      <c r="B570" s="8" t="s">
        <v>2</v>
      </c>
      <c r="C570" s="8" t="s">
        <v>3</v>
      </c>
      <c r="D570" s="8" t="s">
        <v>528</v>
      </c>
      <c r="E570" s="8" t="s">
        <v>530</v>
      </c>
      <c r="F570" s="15">
        <v>76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0</v>
      </c>
      <c r="AA570" s="9">
        <v>0</v>
      </c>
      <c r="AB570" s="9">
        <v>0</v>
      </c>
      <c r="AC570" s="9">
        <v>76</v>
      </c>
      <c r="AD570" s="10">
        <v>0</v>
      </c>
      <c r="AE570" s="9">
        <v>0</v>
      </c>
      <c r="AF570" s="10">
        <v>0</v>
      </c>
      <c r="AG570" s="9">
        <v>0</v>
      </c>
      <c r="AH570" s="3"/>
    </row>
    <row r="571" spans="1:34" outlineLevel="5" x14ac:dyDescent="0.25">
      <c r="A571" s="7" t="s">
        <v>531</v>
      </c>
      <c r="B571" s="8" t="s">
        <v>2</v>
      </c>
      <c r="C571" s="8" t="s">
        <v>3</v>
      </c>
      <c r="D571" s="8" t="s">
        <v>528</v>
      </c>
      <c r="E571" s="8" t="s">
        <v>532</v>
      </c>
      <c r="F571" s="15">
        <v>86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0</v>
      </c>
      <c r="N571" s="9">
        <v>0</v>
      </c>
      <c r="O571" s="9">
        <v>0</v>
      </c>
      <c r="P571" s="9">
        <v>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0</v>
      </c>
      <c r="AA571" s="9">
        <v>0</v>
      </c>
      <c r="AB571" s="9">
        <v>0</v>
      </c>
      <c r="AC571" s="9">
        <v>86</v>
      </c>
      <c r="AD571" s="10">
        <v>0</v>
      </c>
      <c r="AE571" s="9">
        <v>0</v>
      </c>
      <c r="AF571" s="10">
        <v>0</v>
      </c>
      <c r="AG571" s="9">
        <v>0</v>
      </c>
      <c r="AH571" s="3"/>
    </row>
    <row r="572" spans="1:34" ht="25.5" outlineLevel="1" x14ac:dyDescent="0.25">
      <c r="A572" s="7" t="s">
        <v>533</v>
      </c>
      <c r="B572" s="8" t="s">
        <v>2</v>
      </c>
      <c r="C572" s="8" t="s">
        <v>3</v>
      </c>
      <c r="D572" s="8" t="s">
        <v>534</v>
      </c>
      <c r="E572" s="8" t="s">
        <v>2</v>
      </c>
      <c r="F572" s="15">
        <v>171413.26216000001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0</v>
      </c>
      <c r="N572" s="9">
        <v>0</v>
      </c>
      <c r="O572" s="9">
        <v>0</v>
      </c>
      <c r="P572" s="9">
        <v>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0</v>
      </c>
      <c r="Z572" s="9">
        <v>0</v>
      </c>
      <c r="AA572" s="9">
        <v>0</v>
      </c>
      <c r="AB572" s="9">
        <v>0</v>
      </c>
      <c r="AC572" s="9">
        <v>171413.26216000001</v>
      </c>
      <c r="AD572" s="10">
        <v>0</v>
      </c>
      <c r="AE572" s="9">
        <v>0</v>
      </c>
      <c r="AF572" s="10">
        <v>0</v>
      </c>
      <c r="AG572" s="9">
        <v>0</v>
      </c>
      <c r="AH572" s="3"/>
    </row>
    <row r="573" spans="1:34" ht="25.5" outlineLevel="4" x14ac:dyDescent="0.25">
      <c r="A573" s="7" t="s">
        <v>535</v>
      </c>
      <c r="B573" s="8" t="s">
        <v>2</v>
      </c>
      <c r="C573" s="8" t="s">
        <v>3</v>
      </c>
      <c r="D573" s="8" t="s">
        <v>536</v>
      </c>
      <c r="E573" s="8" t="s">
        <v>2</v>
      </c>
      <c r="F573" s="15">
        <v>753.33399999999995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0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0</v>
      </c>
      <c r="X573" s="9">
        <v>0</v>
      </c>
      <c r="Y573" s="9">
        <v>0</v>
      </c>
      <c r="Z573" s="9">
        <v>0</v>
      </c>
      <c r="AA573" s="9">
        <v>0</v>
      </c>
      <c r="AB573" s="9">
        <v>0</v>
      </c>
      <c r="AC573" s="9">
        <v>753.33399999999995</v>
      </c>
      <c r="AD573" s="10">
        <v>0</v>
      </c>
      <c r="AE573" s="9">
        <v>0</v>
      </c>
      <c r="AF573" s="10">
        <v>0</v>
      </c>
      <c r="AG573" s="9">
        <v>0</v>
      </c>
      <c r="AH573" s="3"/>
    </row>
    <row r="574" spans="1:34" ht="25.5" outlineLevel="5" x14ac:dyDescent="0.25">
      <c r="A574" s="7" t="s">
        <v>28</v>
      </c>
      <c r="B574" s="8" t="s">
        <v>2</v>
      </c>
      <c r="C574" s="8" t="s">
        <v>3</v>
      </c>
      <c r="D574" s="8" t="s">
        <v>536</v>
      </c>
      <c r="E574" s="8" t="s">
        <v>29</v>
      </c>
      <c r="F574" s="15">
        <v>753.33399999999995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9">
        <v>0</v>
      </c>
      <c r="P574" s="9">
        <v>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0</v>
      </c>
      <c r="Y574" s="9">
        <v>0</v>
      </c>
      <c r="Z574" s="9">
        <v>0</v>
      </c>
      <c r="AA574" s="9">
        <v>0</v>
      </c>
      <c r="AB574" s="9">
        <v>0</v>
      </c>
      <c r="AC574" s="9">
        <v>753.33399999999995</v>
      </c>
      <c r="AD574" s="10">
        <v>0</v>
      </c>
      <c r="AE574" s="9">
        <v>0</v>
      </c>
      <c r="AF574" s="10">
        <v>0</v>
      </c>
      <c r="AG574" s="9">
        <v>0</v>
      </c>
      <c r="AH574" s="3"/>
    </row>
    <row r="575" spans="1:34" ht="25.5" outlineLevel="4" x14ac:dyDescent="0.25">
      <c r="A575" s="7" t="s">
        <v>537</v>
      </c>
      <c r="B575" s="8" t="s">
        <v>2</v>
      </c>
      <c r="C575" s="8" t="s">
        <v>3</v>
      </c>
      <c r="D575" s="8" t="s">
        <v>538</v>
      </c>
      <c r="E575" s="8" t="s">
        <v>2</v>
      </c>
      <c r="F575" s="15">
        <v>2803.1152000000002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0</v>
      </c>
      <c r="N575" s="9">
        <v>0</v>
      </c>
      <c r="O575" s="9">
        <v>0</v>
      </c>
      <c r="P575" s="9">
        <v>0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0</v>
      </c>
      <c r="AA575" s="9">
        <v>0</v>
      </c>
      <c r="AB575" s="9">
        <v>0</v>
      </c>
      <c r="AC575" s="9">
        <v>2803.1152000000002</v>
      </c>
      <c r="AD575" s="10">
        <v>0</v>
      </c>
      <c r="AE575" s="9">
        <v>0</v>
      </c>
      <c r="AF575" s="10">
        <v>0</v>
      </c>
      <c r="AG575" s="9">
        <v>0</v>
      </c>
      <c r="AH575" s="3"/>
    </row>
    <row r="576" spans="1:34" ht="25.5" outlineLevel="5" x14ac:dyDescent="0.25">
      <c r="A576" s="7" t="s">
        <v>28</v>
      </c>
      <c r="B576" s="8" t="s">
        <v>2</v>
      </c>
      <c r="C576" s="8" t="s">
        <v>3</v>
      </c>
      <c r="D576" s="8" t="s">
        <v>538</v>
      </c>
      <c r="E576" s="8" t="s">
        <v>29</v>
      </c>
      <c r="F576" s="15">
        <v>2803.1152000000002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  <c r="N576" s="9">
        <v>0</v>
      </c>
      <c r="O576" s="9">
        <v>0</v>
      </c>
      <c r="P576" s="9">
        <v>0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0</v>
      </c>
      <c r="AA576" s="9">
        <v>0</v>
      </c>
      <c r="AB576" s="9">
        <v>0</v>
      </c>
      <c r="AC576" s="9">
        <v>2803.1152000000002</v>
      </c>
      <c r="AD576" s="10">
        <v>0</v>
      </c>
      <c r="AE576" s="9">
        <v>0</v>
      </c>
      <c r="AF576" s="10">
        <v>0</v>
      </c>
      <c r="AG576" s="9">
        <v>0</v>
      </c>
      <c r="AH576" s="3"/>
    </row>
    <row r="577" spans="1:34" ht="51" outlineLevel="3" x14ac:dyDescent="0.25">
      <c r="A577" s="7" t="s">
        <v>539</v>
      </c>
      <c r="B577" s="8" t="s">
        <v>2</v>
      </c>
      <c r="C577" s="8" t="s">
        <v>3</v>
      </c>
      <c r="D577" s="8" t="s">
        <v>540</v>
      </c>
      <c r="E577" s="8" t="s">
        <v>2</v>
      </c>
      <c r="F577" s="15">
        <v>28162.4048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0</v>
      </c>
      <c r="O577" s="9">
        <v>0</v>
      </c>
      <c r="P577" s="9">
        <v>0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0</v>
      </c>
      <c r="AA577" s="9">
        <v>0</v>
      </c>
      <c r="AB577" s="9">
        <v>0</v>
      </c>
      <c r="AC577" s="9">
        <v>28162.4048</v>
      </c>
      <c r="AD577" s="10">
        <v>0</v>
      </c>
      <c r="AE577" s="9">
        <v>0</v>
      </c>
      <c r="AF577" s="10">
        <v>0</v>
      </c>
      <c r="AG577" s="9">
        <v>0</v>
      </c>
      <c r="AH577" s="3"/>
    </row>
    <row r="578" spans="1:34" ht="25.5" outlineLevel="4" x14ac:dyDescent="0.25">
      <c r="A578" s="7" t="s">
        <v>541</v>
      </c>
      <c r="B578" s="8" t="s">
        <v>2</v>
      </c>
      <c r="C578" s="8" t="s">
        <v>3</v>
      </c>
      <c r="D578" s="8" t="s">
        <v>542</v>
      </c>
      <c r="E578" s="8" t="s">
        <v>2</v>
      </c>
      <c r="F578" s="15">
        <v>6689.1210000000001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0</v>
      </c>
      <c r="N578" s="9">
        <v>0</v>
      </c>
      <c r="O578" s="9">
        <v>0</v>
      </c>
      <c r="P578" s="9">
        <v>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0</v>
      </c>
      <c r="AA578" s="9">
        <v>0</v>
      </c>
      <c r="AB578" s="9">
        <v>0</v>
      </c>
      <c r="AC578" s="9">
        <v>6689.1210000000001</v>
      </c>
      <c r="AD578" s="10">
        <v>0</v>
      </c>
      <c r="AE578" s="9">
        <v>0</v>
      </c>
      <c r="AF578" s="10">
        <v>0</v>
      </c>
      <c r="AG578" s="9">
        <v>0</v>
      </c>
      <c r="AH578" s="3"/>
    </row>
    <row r="579" spans="1:34" ht="25.5" outlineLevel="5" x14ac:dyDescent="0.25">
      <c r="A579" s="7" t="s">
        <v>28</v>
      </c>
      <c r="B579" s="8" t="s">
        <v>2</v>
      </c>
      <c r="C579" s="8" t="s">
        <v>3</v>
      </c>
      <c r="D579" s="8" t="s">
        <v>542</v>
      </c>
      <c r="E579" s="8" t="s">
        <v>29</v>
      </c>
      <c r="F579" s="15">
        <v>6689.1210000000001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0</v>
      </c>
      <c r="N579" s="9">
        <v>0</v>
      </c>
      <c r="O579" s="9">
        <v>0</v>
      </c>
      <c r="P579" s="9">
        <v>0</v>
      </c>
      <c r="Q579" s="9">
        <v>0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0</v>
      </c>
      <c r="Z579" s="9">
        <v>0</v>
      </c>
      <c r="AA579" s="9">
        <v>0</v>
      </c>
      <c r="AB579" s="9">
        <v>0</v>
      </c>
      <c r="AC579" s="9">
        <v>6689.1210000000001</v>
      </c>
      <c r="AD579" s="10">
        <v>0</v>
      </c>
      <c r="AE579" s="9">
        <v>0</v>
      </c>
      <c r="AF579" s="10">
        <v>0</v>
      </c>
      <c r="AG579" s="9">
        <v>0</v>
      </c>
      <c r="AH579" s="3"/>
    </row>
    <row r="580" spans="1:34" ht="51" outlineLevel="4" x14ac:dyDescent="0.25">
      <c r="A580" s="7" t="s">
        <v>543</v>
      </c>
      <c r="B580" s="8" t="s">
        <v>2</v>
      </c>
      <c r="C580" s="8" t="s">
        <v>3</v>
      </c>
      <c r="D580" s="8" t="s">
        <v>544</v>
      </c>
      <c r="E580" s="8" t="s">
        <v>2</v>
      </c>
      <c r="F580" s="15">
        <v>1688.1990000000001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  <c r="N580" s="9">
        <v>0</v>
      </c>
      <c r="O580" s="9">
        <v>0</v>
      </c>
      <c r="P580" s="9">
        <v>0</v>
      </c>
      <c r="Q580" s="9">
        <v>0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0</v>
      </c>
      <c r="Z580" s="9">
        <v>0</v>
      </c>
      <c r="AA580" s="9">
        <v>0</v>
      </c>
      <c r="AB580" s="9">
        <v>0</v>
      </c>
      <c r="AC580" s="9">
        <v>1688.1990000000001</v>
      </c>
      <c r="AD580" s="10">
        <v>0</v>
      </c>
      <c r="AE580" s="9">
        <v>0</v>
      </c>
      <c r="AF580" s="10">
        <v>0</v>
      </c>
      <c r="AG580" s="9">
        <v>0</v>
      </c>
      <c r="AH580" s="3"/>
    </row>
    <row r="581" spans="1:34" ht="25.5" outlineLevel="5" x14ac:dyDescent="0.25">
      <c r="A581" s="7" t="s">
        <v>28</v>
      </c>
      <c r="B581" s="8" t="s">
        <v>2</v>
      </c>
      <c r="C581" s="8" t="s">
        <v>3</v>
      </c>
      <c r="D581" s="8" t="s">
        <v>544</v>
      </c>
      <c r="E581" s="8" t="s">
        <v>29</v>
      </c>
      <c r="F581" s="15">
        <v>1688.1990000000001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  <c r="N581" s="9">
        <v>0</v>
      </c>
      <c r="O581" s="9">
        <v>0</v>
      </c>
      <c r="P581" s="9">
        <v>0</v>
      </c>
      <c r="Q581" s="9">
        <v>0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0</v>
      </c>
      <c r="Z581" s="9">
        <v>0</v>
      </c>
      <c r="AA581" s="9">
        <v>0</v>
      </c>
      <c r="AB581" s="9">
        <v>0</v>
      </c>
      <c r="AC581" s="9">
        <v>1688.1990000000001</v>
      </c>
      <c r="AD581" s="10">
        <v>0</v>
      </c>
      <c r="AE581" s="9">
        <v>0</v>
      </c>
      <c r="AF581" s="10">
        <v>0</v>
      </c>
      <c r="AG581" s="9">
        <v>0</v>
      </c>
      <c r="AH581" s="3"/>
    </row>
    <row r="582" spans="1:34" ht="38.25" outlineLevel="4" x14ac:dyDescent="0.25">
      <c r="A582" s="7" t="s">
        <v>545</v>
      </c>
      <c r="B582" s="8" t="s">
        <v>2</v>
      </c>
      <c r="C582" s="8" t="s">
        <v>3</v>
      </c>
      <c r="D582" s="8" t="s">
        <v>546</v>
      </c>
      <c r="E582" s="8" t="s">
        <v>2</v>
      </c>
      <c r="F582" s="15">
        <v>5607.4848000000002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0</v>
      </c>
      <c r="N582" s="9">
        <v>0</v>
      </c>
      <c r="O582" s="9">
        <v>0</v>
      </c>
      <c r="P582" s="9">
        <v>0</v>
      </c>
      <c r="Q582" s="9">
        <v>0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0</v>
      </c>
      <c r="Z582" s="9">
        <v>0</v>
      </c>
      <c r="AA582" s="9">
        <v>0</v>
      </c>
      <c r="AB582" s="9">
        <v>0</v>
      </c>
      <c r="AC582" s="9">
        <v>5607.4848000000002</v>
      </c>
      <c r="AD582" s="10">
        <v>0</v>
      </c>
      <c r="AE582" s="9">
        <v>0</v>
      </c>
      <c r="AF582" s="10">
        <v>0</v>
      </c>
      <c r="AG582" s="9">
        <v>0</v>
      </c>
      <c r="AH582" s="3"/>
    </row>
    <row r="583" spans="1:34" ht="25.5" outlineLevel="5" x14ac:dyDescent="0.25">
      <c r="A583" s="7" t="s">
        <v>28</v>
      </c>
      <c r="B583" s="8" t="s">
        <v>2</v>
      </c>
      <c r="C583" s="8" t="s">
        <v>3</v>
      </c>
      <c r="D583" s="8" t="s">
        <v>546</v>
      </c>
      <c r="E583" s="8" t="s">
        <v>29</v>
      </c>
      <c r="F583" s="15">
        <v>5607.4848000000002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>
        <v>0</v>
      </c>
      <c r="N583" s="9">
        <v>0</v>
      </c>
      <c r="O583" s="9">
        <v>0</v>
      </c>
      <c r="P583" s="9">
        <v>0</v>
      </c>
      <c r="Q583" s="9">
        <v>0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0</v>
      </c>
      <c r="AA583" s="9">
        <v>0</v>
      </c>
      <c r="AB583" s="9">
        <v>0</v>
      </c>
      <c r="AC583" s="9">
        <v>5607.4848000000002</v>
      </c>
      <c r="AD583" s="10">
        <v>0</v>
      </c>
      <c r="AE583" s="9">
        <v>0</v>
      </c>
      <c r="AF583" s="10">
        <v>0</v>
      </c>
      <c r="AG583" s="9">
        <v>0</v>
      </c>
      <c r="AH583" s="3"/>
    </row>
    <row r="584" spans="1:34" ht="25.5" outlineLevel="4" x14ac:dyDescent="0.25">
      <c r="A584" s="7" t="s">
        <v>547</v>
      </c>
      <c r="B584" s="8" t="s">
        <v>2</v>
      </c>
      <c r="C584" s="8" t="s">
        <v>3</v>
      </c>
      <c r="D584" s="8" t="s">
        <v>548</v>
      </c>
      <c r="E584" s="8" t="s">
        <v>2</v>
      </c>
      <c r="F584" s="15">
        <v>11581.6</v>
      </c>
      <c r="G584" s="9">
        <v>0</v>
      </c>
      <c r="H584" s="9">
        <v>0</v>
      </c>
      <c r="I584" s="9">
        <v>0</v>
      </c>
      <c r="J584" s="9">
        <v>0</v>
      </c>
      <c r="K584" s="9">
        <v>0</v>
      </c>
      <c r="L584" s="9">
        <v>0</v>
      </c>
      <c r="M584" s="9">
        <v>0</v>
      </c>
      <c r="N584" s="9">
        <v>0</v>
      </c>
      <c r="O584" s="9">
        <v>0</v>
      </c>
      <c r="P584" s="9">
        <v>0</v>
      </c>
      <c r="Q584" s="9">
        <v>0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0</v>
      </c>
      <c r="Z584" s="9">
        <v>0</v>
      </c>
      <c r="AA584" s="9">
        <v>0</v>
      </c>
      <c r="AB584" s="9">
        <v>0</v>
      </c>
      <c r="AC584" s="9">
        <v>11581.6</v>
      </c>
      <c r="AD584" s="10">
        <v>0</v>
      </c>
      <c r="AE584" s="9">
        <v>0</v>
      </c>
      <c r="AF584" s="10">
        <v>0</v>
      </c>
      <c r="AG584" s="9">
        <v>0</v>
      </c>
      <c r="AH584" s="3"/>
    </row>
    <row r="585" spans="1:34" ht="25.5" outlineLevel="5" x14ac:dyDescent="0.25">
      <c r="A585" s="7" t="s">
        <v>28</v>
      </c>
      <c r="B585" s="8" t="s">
        <v>2</v>
      </c>
      <c r="C585" s="8" t="s">
        <v>3</v>
      </c>
      <c r="D585" s="8" t="s">
        <v>548</v>
      </c>
      <c r="E585" s="8" t="s">
        <v>29</v>
      </c>
      <c r="F585" s="15">
        <v>11501.6</v>
      </c>
      <c r="G585" s="9">
        <v>0</v>
      </c>
      <c r="H585" s="9">
        <v>0</v>
      </c>
      <c r="I585" s="9">
        <v>0</v>
      </c>
      <c r="J585" s="9">
        <v>0</v>
      </c>
      <c r="K585" s="9">
        <v>0</v>
      </c>
      <c r="L585" s="9">
        <v>0</v>
      </c>
      <c r="M585" s="9">
        <v>0</v>
      </c>
      <c r="N585" s="9">
        <v>0</v>
      </c>
      <c r="O585" s="9">
        <v>0</v>
      </c>
      <c r="P585" s="9">
        <v>0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0</v>
      </c>
      <c r="Z585" s="9">
        <v>0</v>
      </c>
      <c r="AA585" s="9">
        <v>0</v>
      </c>
      <c r="AB585" s="9">
        <v>0</v>
      </c>
      <c r="AC585" s="9">
        <v>11501.6</v>
      </c>
      <c r="AD585" s="10">
        <v>0</v>
      </c>
      <c r="AE585" s="9">
        <v>0</v>
      </c>
      <c r="AF585" s="10">
        <v>0</v>
      </c>
      <c r="AG585" s="9">
        <v>0</v>
      </c>
      <c r="AH585" s="3"/>
    </row>
    <row r="586" spans="1:34" outlineLevel="5" x14ac:dyDescent="0.25">
      <c r="A586" s="7" t="s">
        <v>531</v>
      </c>
      <c r="B586" s="8" t="s">
        <v>2</v>
      </c>
      <c r="C586" s="8" t="s">
        <v>3</v>
      </c>
      <c r="D586" s="8" t="s">
        <v>548</v>
      </c>
      <c r="E586" s="8" t="s">
        <v>532</v>
      </c>
      <c r="F586" s="15">
        <v>80</v>
      </c>
      <c r="G586" s="9">
        <v>0</v>
      </c>
      <c r="H586" s="9">
        <v>0</v>
      </c>
      <c r="I586" s="9">
        <v>0</v>
      </c>
      <c r="J586" s="9">
        <v>0</v>
      </c>
      <c r="K586" s="9">
        <v>0</v>
      </c>
      <c r="L586" s="9">
        <v>0</v>
      </c>
      <c r="M586" s="9">
        <v>0</v>
      </c>
      <c r="N586" s="9">
        <v>0</v>
      </c>
      <c r="O586" s="9">
        <v>0</v>
      </c>
      <c r="P586" s="9">
        <v>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0</v>
      </c>
      <c r="Z586" s="9">
        <v>0</v>
      </c>
      <c r="AA586" s="9">
        <v>0</v>
      </c>
      <c r="AB586" s="9">
        <v>0</v>
      </c>
      <c r="AC586" s="9">
        <v>80</v>
      </c>
      <c r="AD586" s="10">
        <v>0</v>
      </c>
      <c r="AE586" s="9">
        <v>0</v>
      </c>
      <c r="AF586" s="10">
        <v>0</v>
      </c>
      <c r="AG586" s="9">
        <v>0</v>
      </c>
      <c r="AH586" s="3"/>
    </row>
    <row r="587" spans="1:34" ht="25.5" outlineLevel="4" x14ac:dyDescent="0.25">
      <c r="A587" s="7" t="s">
        <v>549</v>
      </c>
      <c r="B587" s="8" t="s">
        <v>2</v>
      </c>
      <c r="C587" s="8" t="s">
        <v>3</v>
      </c>
      <c r="D587" s="8" t="s">
        <v>550</v>
      </c>
      <c r="E587" s="8" t="s">
        <v>2</v>
      </c>
      <c r="F587" s="15">
        <v>2346</v>
      </c>
      <c r="G587" s="9">
        <v>0</v>
      </c>
      <c r="H587" s="9">
        <v>0</v>
      </c>
      <c r="I587" s="9">
        <v>0</v>
      </c>
      <c r="J587" s="9">
        <v>0</v>
      </c>
      <c r="K587" s="9">
        <v>0</v>
      </c>
      <c r="L587" s="9">
        <v>0</v>
      </c>
      <c r="M587" s="9">
        <v>0</v>
      </c>
      <c r="N587" s="9">
        <v>0</v>
      </c>
      <c r="O587" s="9">
        <v>0</v>
      </c>
      <c r="P587" s="9">
        <v>0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0</v>
      </c>
      <c r="Z587" s="9">
        <v>0</v>
      </c>
      <c r="AA587" s="9">
        <v>0</v>
      </c>
      <c r="AB587" s="9">
        <v>0</v>
      </c>
      <c r="AC587" s="9">
        <v>2346</v>
      </c>
      <c r="AD587" s="10">
        <v>0</v>
      </c>
      <c r="AE587" s="9">
        <v>0</v>
      </c>
      <c r="AF587" s="10">
        <v>0</v>
      </c>
      <c r="AG587" s="9">
        <v>0</v>
      </c>
      <c r="AH587" s="3"/>
    </row>
    <row r="588" spans="1:34" ht="25.5" outlineLevel="5" x14ac:dyDescent="0.25">
      <c r="A588" s="7" t="s">
        <v>28</v>
      </c>
      <c r="B588" s="8" t="s">
        <v>2</v>
      </c>
      <c r="C588" s="8" t="s">
        <v>3</v>
      </c>
      <c r="D588" s="8" t="s">
        <v>550</v>
      </c>
      <c r="E588" s="8" t="s">
        <v>29</v>
      </c>
      <c r="F588" s="15">
        <v>2346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0</v>
      </c>
      <c r="N588" s="9">
        <v>0</v>
      </c>
      <c r="O588" s="9">
        <v>0</v>
      </c>
      <c r="P588" s="9">
        <v>0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0</v>
      </c>
      <c r="Z588" s="9">
        <v>0</v>
      </c>
      <c r="AA588" s="9">
        <v>0</v>
      </c>
      <c r="AB588" s="9">
        <v>0</v>
      </c>
      <c r="AC588" s="9">
        <v>2346</v>
      </c>
      <c r="AD588" s="10">
        <v>0</v>
      </c>
      <c r="AE588" s="9">
        <v>0</v>
      </c>
      <c r="AF588" s="10">
        <v>0</v>
      </c>
      <c r="AG588" s="9">
        <v>0</v>
      </c>
      <c r="AH588" s="3"/>
    </row>
    <row r="589" spans="1:34" ht="38.25" outlineLevel="4" x14ac:dyDescent="0.25">
      <c r="A589" s="7" t="s">
        <v>551</v>
      </c>
      <c r="B589" s="8" t="s">
        <v>2</v>
      </c>
      <c r="C589" s="8" t="s">
        <v>3</v>
      </c>
      <c r="D589" s="8" t="s">
        <v>552</v>
      </c>
      <c r="E589" s="8" t="s">
        <v>2</v>
      </c>
      <c r="F589" s="15">
        <v>250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0</v>
      </c>
      <c r="N589" s="9">
        <v>0</v>
      </c>
      <c r="O589" s="9">
        <v>0</v>
      </c>
      <c r="P589" s="9">
        <v>0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0</v>
      </c>
      <c r="Z589" s="9">
        <v>0</v>
      </c>
      <c r="AA589" s="9">
        <v>0</v>
      </c>
      <c r="AB589" s="9">
        <v>0</v>
      </c>
      <c r="AC589" s="9">
        <v>250</v>
      </c>
      <c r="AD589" s="10">
        <v>0</v>
      </c>
      <c r="AE589" s="9">
        <v>0</v>
      </c>
      <c r="AF589" s="10">
        <v>0</v>
      </c>
      <c r="AG589" s="9">
        <v>0</v>
      </c>
      <c r="AH589" s="3"/>
    </row>
    <row r="590" spans="1:34" ht="25.5" outlineLevel="5" x14ac:dyDescent="0.25">
      <c r="A590" s="7" t="s">
        <v>28</v>
      </c>
      <c r="B590" s="8" t="s">
        <v>2</v>
      </c>
      <c r="C590" s="8" t="s">
        <v>3</v>
      </c>
      <c r="D590" s="8" t="s">
        <v>552</v>
      </c>
      <c r="E590" s="8" t="s">
        <v>29</v>
      </c>
      <c r="F590" s="15">
        <v>250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0</v>
      </c>
      <c r="AA590" s="9">
        <v>0</v>
      </c>
      <c r="AB590" s="9">
        <v>0</v>
      </c>
      <c r="AC590" s="9">
        <v>250</v>
      </c>
      <c r="AD590" s="10">
        <v>0</v>
      </c>
      <c r="AE590" s="9">
        <v>0</v>
      </c>
      <c r="AF590" s="10">
        <v>0</v>
      </c>
      <c r="AG590" s="9">
        <v>0</v>
      </c>
      <c r="AH590" s="3"/>
    </row>
    <row r="591" spans="1:34" ht="25.5" outlineLevel="3" x14ac:dyDescent="0.25">
      <c r="A591" s="7" t="s">
        <v>553</v>
      </c>
      <c r="B591" s="8" t="s">
        <v>2</v>
      </c>
      <c r="C591" s="8" t="s">
        <v>3</v>
      </c>
      <c r="D591" s="8" t="s">
        <v>554</v>
      </c>
      <c r="E591" s="8" t="s">
        <v>2</v>
      </c>
      <c r="F591" s="15">
        <v>36262.79765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0</v>
      </c>
      <c r="N591" s="9">
        <v>0</v>
      </c>
      <c r="O591" s="9">
        <v>0</v>
      </c>
      <c r="P591" s="9">
        <v>0</v>
      </c>
      <c r="Q591" s="9">
        <v>0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0</v>
      </c>
      <c r="Z591" s="9">
        <v>0</v>
      </c>
      <c r="AA591" s="9">
        <v>0</v>
      </c>
      <c r="AB591" s="9">
        <v>0</v>
      </c>
      <c r="AC591" s="9">
        <v>36262.79765</v>
      </c>
      <c r="AD591" s="10">
        <v>0</v>
      </c>
      <c r="AE591" s="9">
        <v>0</v>
      </c>
      <c r="AF591" s="10">
        <v>0</v>
      </c>
      <c r="AG591" s="9">
        <v>0</v>
      </c>
      <c r="AH591" s="3"/>
    </row>
    <row r="592" spans="1:34" ht="38.25" outlineLevel="4" x14ac:dyDescent="0.25">
      <c r="A592" s="7" t="s">
        <v>125</v>
      </c>
      <c r="B592" s="8" t="s">
        <v>2</v>
      </c>
      <c r="C592" s="8" t="s">
        <v>3</v>
      </c>
      <c r="D592" s="8" t="s">
        <v>555</v>
      </c>
      <c r="E592" s="8" t="s">
        <v>2</v>
      </c>
      <c r="F592" s="15">
        <v>5000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0</v>
      </c>
      <c r="N592" s="9">
        <v>0</v>
      </c>
      <c r="O592" s="9">
        <v>0</v>
      </c>
      <c r="P592" s="9">
        <v>0</v>
      </c>
      <c r="Q592" s="9">
        <v>0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0</v>
      </c>
      <c r="Z592" s="9">
        <v>0</v>
      </c>
      <c r="AA592" s="9">
        <v>0</v>
      </c>
      <c r="AB592" s="9">
        <v>0</v>
      </c>
      <c r="AC592" s="9">
        <v>5000</v>
      </c>
      <c r="AD592" s="10">
        <v>0</v>
      </c>
      <c r="AE592" s="9">
        <v>0</v>
      </c>
      <c r="AF592" s="10">
        <v>0</v>
      </c>
      <c r="AG592" s="9">
        <v>0</v>
      </c>
      <c r="AH592" s="3"/>
    </row>
    <row r="593" spans="1:34" ht="25.5" outlineLevel="5" x14ac:dyDescent="0.25">
      <c r="A593" s="7" t="s">
        <v>28</v>
      </c>
      <c r="B593" s="8" t="s">
        <v>2</v>
      </c>
      <c r="C593" s="8" t="s">
        <v>3</v>
      </c>
      <c r="D593" s="8" t="s">
        <v>555</v>
      </c>
      <c r="E593" s="8" t="s">
        <v>29</v>
      </c>
      <c r="F593" s="15">
        <v>5000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0</v>
      </c>
      <c r="N593" s="9">
        <v>0</v>
      </c>
      <c r="O593" s="9">
        <v>0</v>
      </c>
      <c r="P593" s="9">
        <v>0</v>
      </c>
      <c r="Q593" s="9">
        <v>0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0</v>
      </c>
      <c r="Z593" s="9">
        <v>0</v>
      </c>
      <c r="AA593" s="9">
        <v>0</v>
      </c>
      <c r="AB593" s="9">
        <v>0</v>
      </c>
      <c r="AC593" s="9">
        <v>5000</v>
      </c>
      <c r="AD593" s="10">
        <v>0</v>
      </c>
      <c r="AE593" s="9">
        <v>0</v>
      </c>
      <c r="AF593" s="10">
        <v>0</v>
      </c>
      <c r="AG593" s="9">
        <v>0</v>
      </c>
      <c r="AH593" s="3"/>
    </row>
    <row r="594" spans="1:34" ht="51" outlineLevel="4" x14ac:dyDescent="0.25">
      <c r="A594" s="7" t="s">
        <v>127</v>
      </c>
      <c r="B594" s="8" t="s">
        <v>2</v>
      </c>
      <c r="C594" s="8" t="s">
        <v>3</v>
      </c>
      <c r="D594" s="8" t="s">
        <v>556</v>
      </c>
      <c r="E594" s="8" t="s">
        <v>2</v>
      </c>
      <c r="F594" s="15">
        <v>75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0</v>
      </c>
      <c r="N594" s="9">
        <v>0</v>
      </c>
      <c r="O594" s="9">
        <v>0</v>
      </c>
      <c r="P594" s="9">
        <v>0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0</v>
      </c>
      <c r="Z594" s="9">
        <v>0</v>
      </c>
      <c r="AA594" s="9">
        <v>0</v>
      </c>
      <c r="AB594" s="9">
        <v>0</v>
      </c>
      <c r="AC594" s="9">
        <v>75</v>
      </c>
      <c r="AD594" s="10">
        <v>0</v>
      </c>
      <c r="AE594" s="9">
        <v>0</v>
      </c>
      <c r="AF594" s="10">
        <v>0</v>
      </c>
      <c r="AG594" s="9">
        <v>0</v>
      </c>
      <c r="AH594" s="3"/>
    </row>
    <row r="595" spans="1:34" ht="25.5" outlineLevel="5" x14ac:dyDescent="0.25">
      <c r="A595" s="7" t="s">
        <v>28</v>
      </c>
      <c r="B595" s="8" t="s">
        <v>2</v>
      </c>
      <c r="C595" s="8" t="s">
        <v>3</v>
      </c>
      <c r="D595" s="8" t="s">
        <v>556</v>
      </c>
      <c r="E595" s="8" t="s">
        <v>29</v>
      </c>
      <c r="F595" s="15">
        <v>75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0</v>
      </c>
      <c r="AA595" s="9">
        <v>0</v>
      </c>
      <c r="AB595" s="9">
        <v>0</v>
      </c>
      <c r="AC595" s="9">
        <v>75</v>
      </c>
      <c r="AD595" s="10">
        <v>0</v>
      </c>
      <c r="AE595" s="9">
        <v>0</v>
      </c>
      <c r="AF595" s="10">
        <v>0</v>
      </c>
      <c r="AG595" s="9">
        <v>0</v>
      </c>
      <c r="AH595" s="3"/>
    </row>
    <row r="596" spans="1:34" ht="25.5" outlineLevel="4" x14ac:dyDescent="0.25">
      <c r="A596" s="7" t="s">
        <v>129</v>
      </c>
      <c r="B596" s="8" t="s">
        <v>2</v>
      </c>
      <c r="C596" s="8" t="s">
        <v>3</v>
      </c>
      <c r="D596" s="8" t="s">
        <v>557</v>
      </c>
      <c r="E596" s="8" t="s">
        <v>2</v>
      </c>
      <c r="F596" s="15">
        <v>40.648890000000002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0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0</v>
      </c>
      <c r="AA596" s="9">
        <v>0</v>
      </c>
      <c r="AB596" s="9">
        <v>0</v>
      </c>
      <c r="AC596" s="9">
        <v>40.648890000000002</v>
      </c>
      <c r="AD596" s="10">
        <v>0</v>
      </c>
      <c r="AE596" s="9">
        <v>0</v>
      </c>
      <c r="AF596" s="10">
        <v>0</v>
      </c>
      <c r="AG596" s="9">
        <v>0</v>
      </c>
      <c r="AH596" s="3"/>
    </row>
    <row r="597" spans="1:34" ht="25.5" outlineLevel="5" x14ac:dyDescent="0.25">
      <c r="A597" s="7" t="s">
        <v>28</v>
      </c>
      <c r="B597" s="8" t="s">
        <v>2</v>
      </c>
      <c r="C597" s="8" t="s">
        <v>3</v>
      </c>
      <c r="D597" s="8" t="s">
        <v>557</v>
      </c>
      <c r="E597" s="8" t="s">
        <v>29</v>
      </c>
      <c r="F597" s="15">
        <v>40.648890000000002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9">
        <v>0</v>
      </c>
      <c r="P597" s="9">
        <v>0</v>
      </c>
      <c r="Q597" s="9">
        <v>0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9">
        <v>0</v>
      </c>
      <c r="X597" s="9">
        <v>0</v>
      </c>
      <c r="Y597" s="9">
        <v>0</v>
      </c>
      <c r="Z597" s="9">
        <v>0</v>
      </c>
      <c r="AA597" s="9">
        <v>0</v>
      </c>
      <c r="AB597" s="9">
        <v>0</v>
      </c>
      <c r="AC597" s="9">
        <v>40.648890000000002</v>
      </c>
      <c r="AD597" s="10">
        <v>0</v>
      </c>
      <c r="AE597" s="9">
        <v>0</v>
      </c>
      <c r="AF597" s="10">
        <v>0</v>
      </c>
      <c r="AG597" s="9">
        <v>0</v>
      </c>
      <c r="AH597" s="3"/>
    </row>
    <row r="598" spans="1:34" ht="25.5" outlineLevel="4" x14ac:dyDescent="0.25">
      <c r="A598" s="7" t="s">
        <v>112</v>
      </c>
      <c r="B598" s="8" t="s">
        <v>2</v>
      </c>
      <c r="C598" s="8" t="s">
        <v>3</v>
      </c>
      <c r="D598" s="8" t="s">
        <v>558</v>
      </c>
      <c r="E598" s="8" t="s">
        <v>2</v>
      </c>
      <c r="F598" s="15">
        <v>1000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0</v>
      </c>
      <c r="N598" s="9">
        <v>0</v>
      </c>
      <c r="O598" s="9">
        <v>0</v>
      </c>
      <c r="P598" s="9">
        <v>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0</v>
      </c>
      <c r="Y598" s="9">
        <v>0</v>
      </c>
      <c r="Z598" s="9">
        <v>0</v>
      </c>
      <c r="AA598" s="9">
        <v>0</v>
      </c>
      <c r="AB598" s="9">
        <v>0</v>
      </c>
      <c r="AC598" s="9">
        <v>1000</v>
      </c>
      <c r="AD598" s="10">
        <v>0</v>
      </c>
      <c r="AE598" s="9">
        <v>0</v>
      </c>
      <c r="AF598" s="10">
        <v>0</v>
      </c>
      <c r="AG598" s="9">
        <v>0</v>
      </c>
      <c r="AH598" s="3"/>
    </row>
    <row r="599" spans="1:34" ht="25.5" outlineLevel="5" x14ac:dyDescent="0.25">
      <c r="A599" s="7" t="s">
        <v>28</v>
      </c>
      <c r="B599" s="8" t="s">
        <v>2</v>
      </c>
      <c r="C599" s="8" t="s">
        <v>3</v>
      </c>
      <c r="D599" s="8" t="s">
        <v>558</v>
      </c>
      <c r="E599" s="8" t="s">
        <v>29</v>
      </c>
      <c r="F599" s="15">
        <v>1000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0</v>
      </c>
      <c r="N599" s="9">
        <v>0</v>
      </c>
      <c r="O599" s="9">
        <v>0</v>
      </c>
      <c r="P599" s="9">
        <v>0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0</v>
      </c>
      <c r="AA599" s="9">
        <v>0</v>
      </c>
      <c r="AB599" s="9">
        <v>0</v>
      </c>
      <c r="AC599" s="9">
        <v>1000</v>
      </c>
      <c r="AD599" s="10">
        <v>0</v>
      </c>
      <c r="AE599" s="9">
        <v>0</v>
      </c>
      <c r="AF599" s="10">
        <v>0</v>
      </c>
      <c r="AG599" s="9">
        <v>0</v>
      </c>
      <c r="AH599" s="3"/>
    </row>
    <row r="600" spans="1:34" ht="38.25" outlineLevel="4" x14ac:dyDescent="0.25">
      <c r="A600" s="7" t="s">
        <v>559</v>
      </c>
      <c r="B600" s="8" t="s">
        <v>2</v>
      </c>
      <c r="C600" s="8" t="s">
        <v>3</v>
      </c>
      <c r="D600" s="8" t="s">
        <v>560</v>
      </c>
      <c r="E600" s="8" t="s">
        <v>2</v>
      </c>
      <c r="F600" s="15">
        <v>2985.7511100000002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0</v>
      </c>
      <c r="N600" s="9">
        <v>0</v>
      </c>
      <c r="O600" s="9">
        <v>0</v>
      </c>
      <c r="P600" s="9">
        <v>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0</v>
      </c>
      <c r="Z600" s="9">
        <v>0</v>
      </c>
      <c r="AA600" s="9">
        <v>0</v>
      </c>
      <c r="AB600" s="9">
        <v>0</v>
      </c>
      <c r="AC600" s="9">
        <v>2985.7511100000002</v>
      </c>
      <c r="AD600" s="10">
        <v>0</v>
      </c>
      <c r="AE600" s="9">
        <v>0</v>
      </c>
      <c r="AF600" s="10">
        <v>0</v>
      </c>
      <c r="AG600" s="9">
        <v>0</v>
      </c>
      <c r="AH600" s="3"/>
    </row>
    <row r="601" spans="1:34" ht="25.5" outlineLevel="5" x14ac:dyDescent="0.25">
      <c r="A601" s="7" t="s">
        <v>28</v>
      </c>
      <c r="B601" s="8" t="s">
        <v>2</v>
      </c>
      <c r="C601" s="8" t="s">
        <v>3</v>
      </c>
      <c r="D601" s="8" t="s">
        <v>560</v>
      </c>
      <c r="E601" s="8" t="s">
        <v>29</v>
      </c>
      <c r="F601" s="15">
        <v>2985.7511100000002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0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0</v>
      </c>
      <c r="AA601" s="9">
        <v>0</v>
      </c>
      <c r="AB601" s="9">
        <v>0</v>
      </c>
      <c r="AC601" s="9">
        <v>2985.7511100000002</v>
      </c>
      <c r="AD601" s="10">
        <v>0</v>
      </c>
      <c r="AE601" s="9">
        <v>0</v>
      </c>
      <c r="AF601" s="10">
        <v>0</v>
      </c>
      <c r="AG601" s="9">
        <v>0</v>
      </c>
      <c r="AH601" s="3"/>
    </row>
    <row r="602" spans="1:34" ht="38.25" outlineLevel="4" x14ac:dyDescent="0.25">
      <c r="A602" s="7" t="s">
        <v>14</v>
      </c>
      <c r="B602" s="8" t="s">
        <v>2</v>
      </c>
      <c r="C602" s="8" t="s">
        <v>3</v>
      </c>
      <c r="D602" s="8" t="s">
        <v>561</v>
      </c>
      <c r="E602" s="8" t="s">
        <v>2</v>
      </c>
      <c r="F602" s="15">
        <v>27161.397649999999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0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0</v>
      </c>
      <c r="AA602" s="9">
        <v>0</v>
      </c>
      <c r="AB602" s="9">
        <v>0</v>
      </c>
      <c r="AC602" s="9">
        <v>27161.397649999999</v>
      </c>
      <c r="AD602" s="10">
        <v>0</v>
      </c>
      <c r="AE602" s="9">
        <v>0</v>
      </c>
      <c r="AF602" s="10">
        <v>0</v>
      </c>
      <c r="AG602" s="9">
        <v>0</v>
      </c>
      <c r="AH602" s="3"/>
    </row>
    <row r="603" spans="1:34" ht="25.5" outlineLevel="5" x14ac:dyDescent="0.25">
      <c r="A603" s="7" t="s">
        <v>348</v>
      </c>
      <c r="B603" s="8" t="s">
        <v>2</v>
      </c>
      <c r="C603" s="8" t="s">
        <v>3</v>
      </c>
      <c r="D603" s="8" t="s">
        <v>561</v>
      </c>
      <c r="E603" s="8" t="s">
        <v>349</v>
      </c>
      <c r="F603" s="15">
        <v>24790.718649999999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0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0</v>
      </c>
      <c r="AA603" s="9">
        <v>0</v>
      </c>
      <c r="AB603" s="9">
        <v>0</v>
      </c>
      <c r="AC603" s="9">
        <v>24790.718649999999</v>
      </c>
      <c r="AD603" s="10">
        <v>0</v>
      </c>
      <c r="AE603" s="9">
        <v>0</v>
      </c>
      <c r="AF603" s="10">
        <v>0</v>
      </c>
      <c r="AG603" s="9">
        <v>0</v>
      </c>
      <c r="AH603" s="3"/>
    </row>
    <row r="604" spans="1:34" ht="25.5" outlineLevel="5" x14ac:dyDescent="0.25">
      <c r="A604" s="7" t="s">
        <v>28</v>
      </c>
      <c r="B604" s="8" t="s">
        <v>2</v>
      </c>
      <c r="C604" s="8" t="s">
        <v>3</v>
      </c>
      <c r="D604" s="8" t="s">
        <v>561</v>
      </c>
      <c r="E604" s="8" t="s">
        <v>29</v>
      </c>
      <c r="F604" s="15">
        <v>2356.5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0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0</v>
      </c>
      <c r="AA604" s="9">
        <v>0</v>
      </c>
      <c r="AB604" s="9">
        <v>0</v>
      </c>
      <c r="AC604" s="9">
        <v>2356.5</v>
      </c>
      <c r="AD604" s="10">
        <v>0</v>
      </c>
      <c r="AE604" s="9">
        <v>0</v>
      </c>
      <c r="AF604" s="10">
        <v>0</v>
      </c>
      <c r="AG604" s="9">
        <v>0</v>
      </c>
      <c r="AH604" s="3"/>
    </row>
    <row r="605" spans="1:34" outlineLevel="5" x14ac:dyDescent="0.25">
      <c r="A605" s="7" t="s">
        <v>350</v>
      </c>
      <c r="B605" s="8" t="s">
        <v>2</v>
      </c>
      <c r="C605" s="8" t="s">
        <v>3</v>
      </c>
      <c r="D605" s="8" t="s">
        <v>561</v>
      </c>
      <c r="E605" s="8" t="s">
        <v>351</v>
      </c>
      <c r="F605" s="15">
        <v>14.179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0</v>
      </c>
      <c r="AB605" s="9">
        <v>0</v>
      </c>
      <c r="AC605" s="9">
        <v>14.179</v>
      </c>
      <c r="AD605" s="10">
        <v>0</v>
      </c>
      <c r="AE605" s="9">
        <v>0</v>
      </c>
      <c r="AF605" s="10">
        <v>0</v>
      </c>
      <c r="AG605" s="9">
        <v>0</v>
      </c>
      <c r="AH605" s="3"/>
    </row>
    <row r="606" spans="1:34" ht="25.5" outlineLevel="3" x14ac:dyDescent="0.25">
      <c r="A606" s="7" t="s">
        <v>562</v>
      </c>
      <c r="B606" s="8" t="s">
        <v>2</v>
      </c>
      <c r="C606" s="8" t="s">
        <v>3</v>
      </c>
      <c r="D606" s="8" t="s">
        <v>563</v>
      </c>
      <c r="E606" s="8" t="s">
        <v>2</v>
      </c>
      <c r="F606" s="15">
        <v>103431.61051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0</v>
      </c>
      <c r="N606" s="9">
        <v>0</v>
      </c>
      <c r="O606" s="9">
        <v>0</v>
      </c>
      <c r="P606" s="9">
        <v>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0</v>
      </c>
      <c r="AA606" s="9">
        <v>0</v>
      </c>
      <c r="AB606" s="9">
        <v>0</v>
      </c>
      <c r="AC606" s="9">
        <v>103431.61051</v>
      </c>
      <c r="AD606" s="10">
        <v>0</v>
      </c>
      <c r="AE606" s="9">
        <v>0</v>
      </c>
      <c r="AF606" s="10">
        <v>0</v>
      </c>
      <c r="AG606" s="9">
        <v>0</v>
      </c>
      <c r="AH606" s="3"/>
    </row>
    <row r="607" spans="1:34" ht="25.5" outlineLevel="4" x14ac:dyDescent="0.25">
      <c r="A607" s="7" t="s">
        <v>564</v>
      </c>
      <c r="B607" s="8" t="s">
        <v>2</v>
      </c>
      <c r="C607" s="8" t="s">
        <v>3</v>
      </c>
      <c r="D607" s="8" t="s">
        <v>565</v>
      </c>
      <c r="E607" s="8" t="s">
        <v>2</v>
      </c>
      <c r="F607" s="15">
        <v>20000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0</v>
      </c>
      <c r="N607" s="9">
        <v>0</v>
      </c>
      <c r="O607" s="9">
        <v>0</v>
      </c>
      <c r="P607" s="9">
        <v>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0</v>
      </c>
      <c r="AA607" s="9">
        <v>0</v>
      </c>
      <c r="AB607" s="9">
        <v>0</v>
      </c>
      <c r="AC607" s="9">
        <v>20000</v>
      </c>
      <c r="AD607" s="10">
        <v>0</v>
      </c>
      <c r="AE607" s="9">
        <v>0</v>
      </c>
      <c r="AF607" s="10">
        <v>0</v>
      </c>
      <c r="AG607" s="9">
        <v>0</v>
      </c>
      <c r="AH607" s="3"/>
    </row>
    <row r="608" spans="1:34" ht="25.5" outlineLevel="5" x14ac:dyDescent="0.25">
      <c r="A608" s="7" t="s">
        <v>28</v>
      </c>
      <c r="B608" s="8" t="s">
        <v>2</v>
      </c>
      <c r="C608" s="8" t="s">
        <v>3</v>
      </c>
      <c r="D608" s="8" t="s">
        <v>565</v>
      </c>
      <c r="E608" s="8" t="s">
        <v>29</v>
      </c>
      <c r="F608" s="15">
        <v>20000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0</v>
      </c>
      <c r="AA608" s="9">
        <v>0</v>
      </c>
      <c r="AB608" s="9">
        <v>0</v>
      </c>
      <c r="AC608" s="9">
        <v>20000</v>
      </c>
      <c r="AD608" s="10">
        <v>0</v>
      </c>
      <c r="AE608" s="9">
        <v>0</v>
      </c>
      <c r="AF608" s="10">
        <v>0</v>
      </c>
      <c r="AG608" s="9">
        <v>0</v>
      </c>
      <c r="AH608" s="3"/>
    </row>
    <row r="609" spans="1:34" ht="25.5" outlineLevel="4" x14ac:dyDescent="0.25">
      <c r="A609" s="7" t="s">
        <v>566</v>
      </c>
      <c r="B609" s="8" t="s">
        <v>2</v>
      </c>
      <c r="C609" s="8" t="s">
        <v>3</v>
      </c>
      <c r="D609" s="8" t="s">
        <v>567</v>
      </c>
      <c r="E609" s="8" t="s">
        <v>2</v>
      </c>
      <c r="F609" s="15">
        <v>1770.1667399999999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0</v>
      </c>
      <c r="N609" s="9">
        <v>0</v>
      </c>
      <c r="O609" s="9">
        <v>0</v>
      </c>
      <c r="P609" s="9">
        <v>0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0</v>
      </c>
      <c r="Z609" s="9">
        <v>0</v>
      </c>
      <c r="AA609" s="9">
        <v>0</v>
      </c>
      <c r="AB609" s="9">
        <v>0</v>
      </c>
      <c r="AC609" s="9">
        <v>1770.1667399999999</v>
      </c>
      <c r="AD609" s="10">
        <v>0</v>
      </c>
      <c r="AE609" s="9">
        <v>0</v>
      </c>
      <c r="AF609" s="10">
        <v>0</v>
      </c>
      <c r="AG609" s="9">
        <v>0</v>
      </c>
      <c r="AH609" s="3"/>
    </row>
    <row r="610" spans="1:34" ht="25.5" outlineLevel="5" x14ac:dyDescent="0.25">
      <c r="A610" s="7" t="s">
        <v>28</v>
      </c>
      <c r="B610" s="8" t="s">
        <v>2</v>
      </c>
      <c r="C610" s="8" t="s">
        <v>3</v>
      </c>
      <c r="D610" s="8" t="s">
        <v>567</v>
      </c>
      <c r="E610" s="8" t="s">
        <v>29</v>
      </c>
      <c r="F610" s="15">
        <v>1770.1667399999999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0</v>
      </c>
      <c r="N610" s="9">
        <v>0</v>
      </c>
      <c r="O610" s="9">
        <v>0</v>
      </c>
      <c r="P610" s="9">
        <v>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0</v>
      </c>
      <c r="Z610" s="9">
        <v>0</v>
      </c>
      <c r="AA610" s="9">
        <v>0</v>
      </c>
      <c r="AB610" s="9">
        <v>0</v>
      </c>
      <c r="AC610" s="9">
        <v>1770.1667399999999</v>
      </c>
      <c r="AD610" s="10">
        <v>0</v>
      </c>
      <c r="AE610" s="9">
        <v>0</v>
      </c>
      <c r="AF610" s="10">
        <v>0</v>
      </c>
      <c r="AG610" s="9">
        <v>0</v>
      </c>
      <c r="AH610" s="3"/>
    </row>
    <row r="611" spans="1:34" ht="25.5" outlineLevel="4" x14ac:dyDescent="0.25">
      <c r="A611" s="7" t="s">
        <v>443</v>
      </c>
      <c r="B611" s="8" t="s">
        <v>2</v>
      </c>
      <c r="C611" s="8" t="s">
        <v>3</v>
      </c>
      <c r="D611" s="8" t="s">
        <v>568</v>
      </c>
      <c r="E611" s="8" t="s">
        <v>2</v>
      </c>
      <c r="F611" s="15">
        <v>30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0</v>
      </c>
      <c r="N611" s="9">
        <v>0</v>
      </c>
      <c r="O611" s="9">
        <v>0</v>
      </c>
      <c r="P611" s="9">
        <v>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0</v>
      </c>
      <c r="AA611" s="9">
        <v>0</v>
      </c>
      <c r="AB611" s="9">
        <v>0</v>
      </c>
      <c r="AC611" s="9">
        <v>30</v>
      </c>
      <c r="AD611" s="10">
        <v>0</v>
      </c>
      <c r="AE611" s="9">
        <v>0</v>
      </c>
      <c r="AF611" s="10">
        <v>0</v>
      </c>
      <c r="AG611" s="9">
        <v>0</v>
      </c>
      <c r="AH611" s="3"/>
    </row>
    <row r="612" spans="1:34" ht="25.5" outlineLevel="5" x14ac:dyDescent="0.25">
      <c r="A612" s="7" t="s">
        <v>28</v>
      </c>
      <c r="B612" s="8" t="s">
        <v>2</v>
      </c>
      <c r="C612" s="8" t="s">
        <v>3</v>
      </c>
      <c r="D612" s="8" t="s">
        <v>568</v>
      </c>
      <c r="E612" s="8" t="s">
        <v>29</v>
      </c>
      <c r="F612" s="15">
        <v>30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9">
        <v>0</v>
      </c>
      <c r="P612" s="9">
        <v>0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0</v>
      </c>
      <c r="AA612" s="9">
        <v>0</v>
      </c>
      <c r="AB612" s="9">
        <v>0</v>
      </c>
      <c r="AC612" s="9">
        <v>30</v>
      </c>
      <c r="AD612" s="10">
        <v>0</v>
      </c>
      <c r="AE612" s="9">
        <v>0</v>
      </c>
      <c r="AF612" s="10">
        <v>0</v>
      </c>
      <c r="AG612" s="9">
        <v>0</v>
      </c>
      <c r="AH612" s="3"/>
    </row>
    <row r="613" spans="1:34" ht="25.5" outlineLevel="4" x14ac:dyDescent="0.25">
      <c r="A613" s="7" t="s">
        <v>566</v>
      </c>
      <c r="B613" s="8" t="s">
        <v>2</v>
      </c>
      <c r="C613" s="8" t="s">
        <v>3</v>
      </c>
      <c r="D613" s="8" t="s">
        <v>569</v>
      </c>
      <c r="E613" s="8" t="s">
        <v>2</v>
      </c>
      <c r="F613" s="15">
        <v>500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>
        <v>0</v>
      </c>
      <c r="N613" s="9">
        <v>0</v>
      </c>
      <c r="O613" s="9">
        <v>0</v>
      </c>
      <c r="P613" s="9">
        <v>0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0</v>
      </c>
      <c r="AA613" s="9">
        <v>0</v>
      </c>
      <c r="AB613" s="9">
        <v>0</v>
      </c>
      <c r="AC613" s="9">
        <v>500</v>
      </c>
      <c r="AD613" s="10">
        <v>0</v>
      </c>
      <c r="AE613" s="9">
        <v>0</v>
      </c>
      <c r="AF613" s="10">
        <v>0</v>
      </c>
      <c r="AG613" s="9">
        <v>0</v>
      </c>
      <c r="AH613" s="3"/>
    </row>
    <row r="614" spans="1:34" ht="25.5" outlineLevel="5" x14ac:dyDescent="0.25">
      <c r="A614" s="7" t="s">
        <v>28</v>
      </c>
      <c r="B614" s="8" t="s">
        <v>2</v>
      </c>
      <c r="C614" s="8" t="s">
        <v>3</v>
      </c>
      <c r="D614" s="8" t="s">
        <v>569</v>
      </c>
      <c r="E614" s="8" t="s">
        <v>29</v>
      </c>
      <c r="F614" s="15">
        <v>500</v>
      </c>
      <c r="G614" s="9">
        <v>0</v>
      </c>
      <c r="H614" s="9">
        <v>0</v>
      </c>
      <c r="I614" s="9">
        <v>0</v>
      </c>
      <c r="J614" s="9">
        <v>0</v>
      </c>
      <c r="K614" s="9">
        <v>0</v>
      </c>
      <c r="L614" s="9">
        <v>0</v>
      </c>
      <c r="M614" s="9">
        <v>0</v>
      </c>
      <c r="N614" s="9">
        <v>0</v>
      </c>
      <c r="O614" s="9">
        <v>0</v>
      </c>
      <c r="P614" s="9">
        <v>0</v>
      </c>
      <c r="Q614" s="9">
        <v>0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0</v>
      </c>
      <c r="Z614" s="9">
        <v>0</v>
      </c>
      <c r="AA614" s="9">
        <v>0</v>
      </c>
      <c r="AB614" s="9">
        <v>0</v>
      </c>
      <c r="AC614" s="9">
        <v>500</v>
      </c>
      <c r="AD614" s="10">
        <v>0</v>
      </c>
      <c r="AE614" s="9">
        <v>0</v>
      </c>
      <c r="AF614" s="10">
        <v>0</v>
      </c>
      <c r="AG614" s="9">
        <v>0</v>
      </c>
      <c r="AH614" s="3"/>
    </row>
    <row r="615" spans="1:34" ht="25.5" outlineLevel="4" x14ac:dyDescent="0.25">
      <c r="A615" s="7" t="s">
        <v>570</v>
      </c>
      <c r="B615" s="8" t="s">
        <v>2</v>
      </c>
      <c r="C615" s="8" t="s">
        <v>3</v>
      </c>
      <c r="D615" s="8" t="s">
        <v>571</v>
      </c>
      <c r="E615" s="8" t="s">
        <v>2</v>
      </c>
      <c r="F615" s="15">
        <v>49897.83</v>
      </c>
      <c r="G615" s="9">
        <v>0</v>
      </c>
      <c r="H615" s="9">
        <v>0</v>
      </c>
      <c r="I615" s="9">
        <v>0</v>
      </c>
      <c r="J615" s="9">
        <v>0</v>
      </c>
      <c r="K615" s="9">
        <v>0</v>
      </c>
      <c r="L615" s="9">
        <v>0</v>
      </c>
      <c r="M615" s="9">
        <v>0</v>
      </c>
      <c r="N615" s="9">
        <v>0</v>
      </c>
      <c r="O615" s="9">
        <v>0</v>
      </c>
      <c r="P615" s="9">
        <v>0</v>
      </c>
      <c r="Q615" s="9">
        <v>0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9">
        <v>0</v>
      </c>
      <c r="X615" s="9">
        <v>0</v>
      </c>
      <c r="Y615" s="9">
        <v>0</v>
      </c>
      <c r="Z615" s="9">
        <v>0</v>
      </c>
      <c r="AA615" s="9">
        <v>0</v>
      </c>
      <c r="AB615" s="9">
        <v>0</v>
      </c>
      <c r="AC615" s="9">
        <v>49897.83</v>
      </c>
      <c r="AD615" s="10">
        <v>0</v>
      </c>
      <c r="AE615" s="9">
        <v>0</v>
      </c>
      <c r="AF615" s="10">
        <v>0</v>
      </c>
      <c r="AG615" s="9">
        <v>0</v>
      </c>
      <c r="AH615" s="3"/>
    </row>
    <row r="616" spans="1:34" ht="25.5" outlineLevel="5" x14ac:dyDescent="0.25">
      <c r="A616" s="7" t="s">
        <v>28</v>
      </c>
      <c r="B616" s="8" t="s">
        <v>2</v>
      </c>
      <c r="C616" s="8" t="s">
        <v>3</v>
      </c>
      <c r="D616" s="8" t="s">
        <v>571</v>
      </c>
      <c r="E616" s="8" t="s">
        <v>29</v>
      </c>
      <c r="F616" s="15">
        <v>49897.83</v>
      </c>
      <c r="G616" s="9">
        <v>0</v>
      </c>
      <c r="H616" s="9">
        <v>0</v>
      </c>
      <c r="I616" s="9">
        <v>0</v>
      </c>
      <c r="J616" s="9">
        <v>0</v>
      </c>
      <c r="K616" s="9">
        <v>0</v>
      </c>
      <c r="L616" s="9">
        <v>0</v>
      </c>
      <c r="M616" s="9">
        <v>0</v>
      </c>
      <c r="N616" s="9">
        <v>0</v>
      </c>
      <c r="O616" s="9">
        <v>0</v>
      </c>
      <c r="P616" s="9">
        <v>0</v>
      </c>
      <c r="Q616" s="9">
        <v>0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0</v>
      </c>
      <c r="Z616" s="9">
        <v>0</v>
      </c>
      <c r="AA616" s="9">
        <v>0</v>
      </c>
      <c r="AB616" s="9">
        <v>0</v>
      </c>
      <c r="AC616" s="9">
        <v>49897.83</v>
      </c>
      <c r="AD616" s="10">
        <v>0</v>
      </c>
      <c r="AE616" s="9">
        <v>0</v>
      </c>
      <c r="AF616" s="10">
        <v>0</v>
      </c>
      <c r="AG616" s="9">
        <v>0</v>
      </c>
      <c r="AH616" s="3"/>
    </row>
    <row r="617" spans="1:34" ht="114.75" outlineLevel="4" x14ac:dyDescent="0.25">
      <c r="A617" s="7" t="s">
        <v>572</v>
      </c>
      <c r="B617" s="8" t="s">
        <v>2</v>
      </c>
      <c r="C617" s="8" t="s">
        <v>3</v>
      </c>
      <c r="D617" s="8" t="s">
        <v>573</v>
      </c>
      <c r="E617" s="8" t="s">
        <v>2</v>
      </c>
      <c r="F617" s="15">
        <v>30971.11377</v>
      </c>
      <c r="G617" s="9">
        <v>0</v>
      </c>
      <c r="H617" s="9">
        <v>0</v>
      </c>
      <c r="I617" s="9">
        <v>0</v>
      </c>
      <c r="J617" s="9">
        <v>0</v>
      </c>
      <c r="K617" s="9">
        <v>0</v>
      </c>
      <c r="L617" s="9">
        <v>0</v>
      </c>
      <c r="M617" s="9">
        <v>0</v>
      </c>
      <c r="N617" s="9">
        <v>0</v>
      </c>
      <c r="O617" s="9">
        <v>0</v>
      </c>
      <c r="P617" s="9">
        <v>0</v>
      </c>
      <c r="Q617" s="9">
        <v>0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0</v>
      </c>
      <c r="Z617" s="9">
        <v>0</v>
      </c>
      <c r="AA617" s="9">
        <v>0</v>
      </c>
      <c r="AB617" s="9">
        <v>0</v>
      </c>
      <c r="AC617" s="9">
        <v>30971.11377</v>
      </c>
      <c r="AD617" s="10">
        <v>0</v>
      </c>
      <c r="AE617" s="9">
        <v>0</v>
      </c>
      <c r="AF617" s="10">
        <v>0</v>
      </c>
      <c r="AG617" s="9">
        <v>0</v>
      </c>
      <c r="AH617" s="3"/>
    </row>
    <row r="618" spans="1:34" ht="25.5" outlineLevel="5" x14ac:dyDescent="0.25">
      <c r="A618" s="7" t="s">
        <v>28</v>
      </c>
      <c r="B618" s="8" t="s">
        <v>2</v>
      </c>
      <c r="C618" s="8" t="s">
        <v>3</v>
      </c>
      <c r="D618" s="8" t="s">
        <v>573</v>
      </c>
      <c r="E618" s="8" t="s">
        <v>29</v>
      </c>
      <c r="F618" s="15">
        <v>30971.11377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0</v>
      </c>
      <c r="N618" s="9">
        <v>0</v>
      </c>
      <c r="O618" s="9">
        <v>0</v>
      </c>
      <c r="P618" s="9">
        <v>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0</v>
      </c>
      <c r="Z618" s="9">
        <v>0</v>
      </c>
      <c r="AA618" s="9">
        <v>0</v>
      </c>
      <c r="AB618" s="9">
        <v>0</v>
      </c>
      <c r="AC618" s="9">
        <v>30971.11377</v>
      </c>
      <c r="AD618" s="10">
        <v>0</v>
      </c>
      <c r="AE618" s="9">
        <v>0</v>
      </c>
      <c r="AF618" s="10">
        <v>0</v>
      </c>
      <c r="AG618" s="9">
        <v>0</v>
      </c>
      <c r="AH618" s="3"/>
    </row>
    <row r="619" spans="1:34" ht="38.25" outlineLevel="4" x14ac:dyDescent="0.25">
      <c r="A619" s="7" t="s">
        <v>574</v>
      </c>
      <c r="B619" s="8" t="s">
        <v>2</v>
      </c>
      <c r="C619" s="8" t="s">
        <v>3</v>
      </c>
      <c r="D619" s="8" t="s">
        <v>575</v>
      </c>
      <c r="E619" s="8" t="s">
        <v>2</v>
      </c>
      <c r="F619" s="15">
        <v>202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0</v>
      </c>
      <c r="N619" s="9">
        <v>0</v>
      </c>
      <c r="O619" s="9">
        <v>0</v>
      </c>
      <c r="P619" s="9">
        <v>0</v>
      </c>
      <c r="Q619" s="9">
        <v>0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0</v>
      </c>
      <c r="Z619" s="9">
        <v>0</v>
      </c>
      <c r="AA619" s="9">
        <v>0</v>
      </c>
      <c r="AB619" s="9">
        <v>0</v>
      </c>
      <c r="AC619" s="9">
        <v>202</v>
      </c>
      <c r="AD619" s="10">
        <v>0</v>
      </c>
      <c r="AE619" s="9">
        <v>0</v>
      </c>
      <c r="AF619" s="10">
        <v>0</v>
      </c>
      <c r="AG619" s="9">
        <v>0</v>
      </c>
      <c r="AH619" s="3"/>
    </row>
    <row r="620" spans="1:34" ht="25.5" outlineLevel="5" x14ac:dyDescent="0.25">
      <c r="A620" s="7" t="s">
        <v>28</v>
      </c>
      <c r="B620" s="8" t="s">
        <v>2</v>
      </c>
      <c r="C620" s="8" t="s">
        <v>3</v>
      </c>
      <c r="D620" s="8" t="s">
        <v>575</v>
      </c>
      <c r="E620" s="8" t="s">
        <v>29</v>
      </c>
      <c r="F620" s="15">
        <v>202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0</v>
      </c>
      <c r="N620" s="9">
        <v>0</v>
      </c>
      <c r="O620" s="9">
        <v>0</v>
      </c>
      <c r="P620" s="9">
        <v>0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0</v>
      </c>
      <c r="Z620" s="9">
        <v>0</v>
      </c>
      <c r="AA620" s="9">
        <v>0</v>
      </c>
      <c r="AB620" s="9">
        <v>0</v>
      </c>
      <c r="AC620" s="9">
        <v>202</v>
      </c>
      <c r="AD620" s="10">
        <v>0</v>
      </c>
      <c r="AE620" s="9">
        <v>0</v>
      </c>
      <c r="AF620" s="10">
        <v>0</v>
      </c>
      <c r="AG620" s="9">
        <v>0</v>
      </c>
      <c r="AH620" s="3"/>
    </row>
    <row r="621" spans="1:34" ht="38.25" outlineLevel="4" x14ac:dyDescent="0.25">
      <c r="A621" s="7" t="s">
        <v>576</v>
      </c>
      <c r="B621" s="8" t="s">
        <v>2</v>
      </c>
      <c r="C621" s="8" t="s">
        <v>3</v>
      </c>
      <c r="D621" s="8" t="s">
        <v>577</v>
      </c>
      <c r="E621" s="8" t="s">
        <v>2</v>
      </c>
      <c r="F621" s="15">
        <v>60.5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0</v>
      </c>
      <c r="Z621" s="9">
        <v>0</v>
      </c>
      <c r="AA621" s="9">
        <v>0</v>
      </c>
      <c r="AB621" s="9">
        <v>0</v>
      </c>
      <c r="AC621" s="9">
        <v>60.5</v>
      </c>
      <c r="AD621" s="10">
        <v>0</v>
      </c>
      <c r="AE621" s="9">
        <v>0</v>
      </c>
      <c r="AF621" s="10">
        <v>0</v>
      </c>
      <c r="AG621" s="9">
        <v>0</v>
      </c>
      <c r="AH621" s="3"/>
    </row>
    <row r="622" spans="1:34" ht="25.5" outlineLevel="5" x14ac:dyDescent="0.25">
      <c r="A622" s="7" t="s">
        <v>28</v>
      </c>
      <c r="B622" s="8" t="s">
        <v>2</v>
      </c>
      <c r="C622" s="8" t="s">
        <v>3</v>
      </c>
      <c r="D622" s="8" t="s">
        <v>577</v>
      </c>
      <c r="E622" s="8" t="s">
        <v>29</v>
      </c>
      <c r="F622" s="15">
        <v>60.5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0</v>
      </c>
      <c r="AA622" s="9">
        <v>0</v>
      </c>
      <c r="AB622" s="9">
        <v>0</v>
      </c>
      <c r="AC622" s="9">
        <v>60.5</v>
      </c>
      <c r="AD622" s="10">
        <v>0</v>
      </c>
      <c r="AE622" s="9">
        <v>0</v>
      </c>
      <c r="AF622" s="10">
        <v>0</v>
      </c>
      <c r="AG622" s="9">
        <v>0</v>
      </c>
      <c r="AH622" s="3"/>
    </row>
    <row r="623" spans="1:34" ht="38.25" x14ac:dyDescent="0.25">
      <c r="A623" s="30" t="s">
        <v>578</v>
      </c>
      <c r="B623" s="8" t="s">
        <v>2</v>
      </c>
      <c r="C623" s="8" t="s">
        <v>3</v>
      </c>
      <c r="D623" s="31" t="s">
        <v>579</v>
      </c>
      <c r="E623" s="31" t="s">
        <v>2</v>
      </c>
      <c r="F623" s="32">
        <v>327431.17547999998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0</v>
      </c>
      <c r="AA623" s="9">
        <v>0</v>
      </c>
      <c r="AB623" s="9">
        <v>0</v>
      </c>
      <c r="AC623" s="9">
        <v>327431.17547999998</v>
      </c>
      <c r="AD623" s="10">
        <v>0</v>
      </c>
      <c r="AE623" s="9">
        <v>0</v>
      </c>
      <c r="AF623" s="10">
        <v>0</v>
      </c>
      <c r="AG623" s="9">
        <v>0</v>
      </c>
      <c r="AH623" s="3"/>
    </row>
    <row r="624" spans="1:34" ht="25.5" outlineLevel="1" x14ac:dyDescent="0.25">
      <c r="A624" s="7" t="s">
        <v>580</v>
      </c>
      <c r="B624" s="8" t="s">
        <v>2</v>
      </c>
      <c r="C624" s="8" t="s">
        <v>3</v>
      </c>
      <c r="D624" s="8" t="s">
        <v>581</v>
      </c>
      <c r="E624" s="8" t="s">
        <v>2</v>
      </c>
      <c r="F624" s="15">
        <v>326936.57548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0</v>
      </c>
      <c r="AA624" s="9">
        <v>0</v>
      </c>
      <c r="AB624" s="9">
        <v>0</v>
      </c>
      <c r="AC624" s="9">
        <v>326936.57548</v>
      </c>
      <c r="AD624" s="10">
        <v>0</v>
      </c>
      <c r="AE624" s="9">
        <v>0</v>
      </c>
      <c r="AF624" s="10">
        <v>0</v>
      </c>
      <c r="AG624" s="9">
        <v>0</v>
      </c>
      <c r="AH624" s="3"/>
    </row>
    <row r="625" spans="1:34" ht="25.5" outlineLevel="2" x14ac:dyDescent="0.25">
      <c r="A625" s="7" t="s">
        <v>582</v>
      </c>
      <c r="B625" s="8" t="s">
        <v>2</v>
      </c>
      <c r="C625" s="8" t="s">
        <v>3</v>
      </c>
      <c r="D625" s="8" t="s">
        <v>581</v>
      </c>
      <c r="E625" s="8" t="s">
        <v>2</v>
      </c>
      <c r="F625" s="15">
        <v>322697.45397999999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0</v>
      </c>
      <c r="Q625" s="9">
        <v>0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0</v>
      </c>
      <c r="AA625" s="9">
        <v>0</v>
      </c>
      <c r="AB625" s="9">
        <v>0</v>
      </c>
      <c r="AC625" s="9">
        <v>322697.45397999999</v>
      </c>
      <c r="AD625" s="10">
        <v>0</v>
      </c>
      <c r="AE625" s="9">
        <v>0</v>
      </c>
      <c r="AF625" s="10">
        <v>0</v>
      </c>
      <c r="AG625" s="9">
        <v>0</v>
      </c>
      <c r="AH625" s="3"/>
    </row>
    <row r="626" spans="1:34" ht="76.5" outlineLevel="3" x14ac:dyDescent="0.25">
      <c r="A626" s="7" t="s">
        <v>583</v>
      </c>
      <c r="B626" s="8" t="s">
        <v>2</v>
      </c>
      <c r="C626" s="8" t="s">
        <v>3</v>
      </c>
      <c r="D626" s="8" t="s">
        <v>584</v>
      </c>
      <c r="E626" s="8" t="s">
        <v>2</v>
      </c>
      <c r="F626" s="15">
        <v>4010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0</v>
      </c>
      <c r="Q626" s="9">
        <v>0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0</v>
      </c>
      <c r="AB626" s="9">
        <v>0</v>
      </c>
      <c r="AC626" s="9">
        <v>4010</v>
      </c>
      <c r="AD626" s="10">
        <v>0</v>
      </c>
      <c r="AE626" s="9">
        <v>0</v>
      </c>
      <c r="AF626" s="10">
        <v>0</v>
      </c>
      <c r="AG626" s="9">
        <v>0</v>
      </c>
      <c r="AH626" s="3"/>
    </row>
    <row r="627" spans="1:34" ht="38.25" outlineLevel="4" x14ac:dyDescent="0.25">
      <c r="A627" s="7" t="s">
        <v>585</v>
      </c>
      <c r="B627" s="8" t="s">
        <v>2</v>
      </c>
      <c r="C627" s="8" t="s">
        <v>3</v>
      </c>
      <c r="D627" s="8" t="s">
        <v>586</v>
      </c>
      <c r="E627" s="8" t="s">
        <v>2</v>
      </c>
      <c r="F627" s="15">
        <v>10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0</v>
      </c>
      <c r="AB627" s="9">
        <v>0</v>
      </c>
      <c r="AC627" s="9">
        <v>10</v>
      </c>
      <c r="AD627" s="10">
        <v>0</v>
      </c>
      <c r="AE627" s="9">
        <v>0</v>
      </c>
      <c r="AF627" s="10">
        <v>0</v>
      </c>
      <c r="AG627" s="9">
        <v>0</v>
      </c>
      <c r="AH627" s="3"/>
    </row>
    <row r="628" spans="1:34" outlineLevel="5" x14ac:dyDescent="0.25">
      <c r="A628" s="7" t="s">
        <v>531</v>
      </c>
      <c r="B628" s="8" t="s">
        <v>2</v>
      </c>
      <c r="C628" s="8" t="s">
        <v>3</v>
      </c>
      <c r="D628" s="8" t="s">
        <v>586</v>
      </c>
      <c r="E628" s="8" t="s">
        <v>532</v>
      </c>
      <c r="F628" s="15">
        <v>10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0</v>
      </c>
      <c r="AA628" s="9">
        <v>0</v>
      </c>
      <c r="AB628" s="9">
        <v>0</v>
      </c>
      <c r="AC628" s="9">
        <v>10</v>
      </c>
      <c r="AD628" s="10">
        <v>0</v>
      </c>
      <c r="AE628" s="9">
        <v>0</v>
      </c>
      <c r="AF628" s="10">
        <v>0</v>
      </c>
      <c r="AG628" s="9">
        <v>0</v>
      </c>
      <c r="AH628" s="3"/>
    </row>
    <row r="629" spans="1:34" ht="38.25" outlineLevel="4" x14ac:dyDescent="0.25">
      <c r="A629" s="7" t="s">
        <v>587</v>
      </c>
      <c r="B629" s="8" t="s">
        <v>2</v>
      </c>
      <c r="C629" s="8" t="s">
        <v>3</v>
      </c>
      <c r="D629" s="8" t="s">
        <v>588</v>
      </c>
      <c r="E629" s="8" t="s">
        <v>2</v>
      </c>
      <c r="F629" s="15">
        <v>1500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0</v>
      </c>
      <c r="AA629" s="9">
        <v>0</v>
      </c>
      <c r="AB629" s="9">
        <v>0</v>
      </c>
      <c r="AC629" s="9">
        <v>1500</v>
      </c>
      <c r="AD629" s="10">
        <v>0</v>
      </c>
      <c r="AE629" s="9">
        <v>0</v>
      </c>
      <c r="AF629" s="10">
        <v>0</v>
      </c>
      <c r="AG629" s="9">
        <v>0</v>
      </c>
      <c r="AH629" s="3"/>
    </row>
    <row r="630" spans="1:34" ht="25.5" outlineLevel="5" x14ac:dyDescent="0.25">
      <c r="A630" s="7" t="s">
        <v>28</v>
      </c>
      <c r="B630" s="8" t="s">
        <v>2</v>
      </c>
      <c r="C630" s="8" t="s">
        <v>3</v>
      </c>
      <c r="D630" s="8" t="s">
        <v>588</v>
      </c>
      <c r="E630" s="8" t="s">
        <v>29</v>
      </c>
      <c r="F630" s="15">
        <v>1400</v>
      </c>
      <c r="G630" s="9">
        <v>0</v>
      </c>
      <c r="H630" s="9">
        <v>0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0</v>
      </c>
      <c r="O630" s="9">
        <v>0</v>
      </c>
      <c r="P630" s="9">
        <v>0</v>
      </c>
      <c r="Q630" s="9">
        <v>0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0</v>
      </c>
      <c r="AA630" s="9">
        <v>0</v>
      </c>
      <c r="AB630" s="9">
        <v>0</v>
      </c>
      <c r="AC630" s="9">
        <v>1400</v>
      </c>
      <c r="AD630" s="10">
        <v>0</v>
      </c>
      <c r="AE630" s="9">
        <v>0</v>
      </c>
      <c r="AF630" s="10">
        <v>0</v>
      </c>
      <c r="AG630" s="9">
        <v>0</v>
      </c>
      <c r="AH630" s="3"/>
    </row>
    <row r="631" spans="1:34" outlineLevel="5" x14ac:dyDescent="0.25">
      <c r="A631" s="7" t="s">
        <v>529</v>
      </c>
      <c r="B631" s="8" t="s">
        <v>2</v>
      </c>
      <c r="C631" s="8" t="s">
        <v>3</v>
      </c>
      <c r="D631" s="8" t="s">
        <v>588</v>
      </c>
      <c r="E631" s="8" t="s">
        <v>530</v>
      </c>
      <c r="F631" s="15">
        <v>100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  <c r="N631" s="9">
        <v>0</v>
      </c>
      <c r="O631" s="9">
        <v>0</v>
      </c>
      <c r="P631" s="9">
        <v>0</v>
      </c>
      <c r="Q631" s="9">
        <v>0</v>
      </c>
      <c r="R631" s="9">
        <v>0</v>
      </c>
      <c r="S631" s="9">
        <v>0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0</v>
      </c>
      <c r="AA631" s="9">
        <v>0</v>
      </c>
      <c r="AB631" s="9">
        <v>0</v>
      </c>
      <c r="AC631" s="9">
        <v>100</v>
      </c>
      <c r="AD631" s="10">
        <v>0</v>
      </c>
      <c r="AE631" s="9">
        <v>0</v>
      </c>
      <c r="AF631" s="10">
        <v>0</v>
      </c>
      <c r="AG631" s="9">
        <v>0</v>
      </c>
      <c r="AH631" s="3"/>
    </row>
    <row r="632" spans="1:34" ht="25.5" outlineLevel="4" x14ac:dyDescent="0.25">
      <c r="A632" s="7" t="s">
        <v>589</v>
      </c>
      <c r="B632" s="8" t="s">
        <v>2</v>
      </c>
      <c r="C632" s="8" t="s">
        <v>3</v>
      </c>
      <c r="D632" s="8" t="s">
        <v>590</v>
      </c>
      <c r="E632" s="8" t="s">
        <v>2</v>
      </c>
      <c r="F632" s="15">
        <v>2500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0</v>
      </c>
      <c r="AA632" s="9">
        <v>0</v>
      </c>
      <c r="AB632" s="9">
        <v>0</v>
      </c>
      <c r="AC632" s="9">
        <v>2500</v>
      </c>
      <c r="AD632" s="10">
        <v>0</v>
      </c>
      <c r="AE632" s="9">
        <v>0</v>
      </c>
      <c r="AF632" s="10">
        <v>0</v>
      </c>
      <c r="AG632" s="9">
        <v>0</v>
      </c>
      <c r="AH632" s="3"/>
    </row>
    <row r="633" spans="1:34" ht="25.5" outlineLevel="5" x14ac:dyDescent="0.25">
      <c r="A633" s="7" t="s">
        <v>28</v>
      </c>
      <c r="B633" s="8" t="s">
        <v>2</v>
      </c>
      <c r="C633" s="8" t="s">
        <v>3</v>
      </c>
      <c r="D633" s="8" t="s">
        <v>590</v>
      </c>
      <c r="E633" s="8" t="s">
        <v>29</v>
      </c>
      <c r="F633" s="15">
        <v>2500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0</v>
      </c>
      <c r="N633" s="9">
        <v>0</v>
      </c>
      <c r="O633" s="9">
        <v>0</v>
      </c>
      <c r="P633" s="9">
        <v>0</v>
      </c>
      <c r="Q633" s="9">
        <v>0</v>
      </c>
      <c r="R633" s="9">
        <v>0</v>
      </c>
      <c r="S633" s="9">
        <v>0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0</v>
      </c>
      <c r="AA633" s="9">
        <v>0</v>
      </c>
      <c r="AB633" s="9">
        <v>0</v>
      </c>
      <c r="AC633" s="9">
        <v>2500</v>
      </c>
      <c r="AD633" s="10">
        <v>0</v>
      </c>
      <c r="AE633" s="9">
        <v>0</v>
      </c>
      <c r="AF633" s="10">
        <v>0</v>
      </c>
      <c r="AG633" s="9">
        <v>0</v>
      </c>
      <c r="AH633" s="3"/>
    </row>
    <row r="634" spans="1:34" ht="25.5" outlineLevel="3" x14ac:dyDescent="0.25">
      <c r="A634" s="7" t="s">
        <v>458</v>
      </c>
      <c r="B634" s="8" t="s">
        <v>2</v>
      </c>
      <c r="C634" s="8" t="s">
        <v>3</v>
      </c>
      <c r="D634" s="8" t="s">
        <v>591</v>
      </c>
      <c r="E634" s="8" t="s">
        <v>2</v>
      </c>
      <c r="F634" s="15">
        <v>7132.6592700000001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0</v>
      </c>
      <c r="N634" s="9">
        <v>0</v>
      </c>
      <c r="O634" s="9">
        <v>0</v>
      </c>
      <c r="P634" s="9">
        <v>0</v>
      </c>
      <c r="Q634" s="9">
        <v>0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0</v>
      </c>
      <c r="AA634" s="9">
        <v>0</v>
      </c>
      <c r="AB634" s="9">
        <v>0</v>
      </c>
      <c r="AC634" s="9">
        <v>7132.6592700000001</v>
      </c>
      <c r="AD634" s="10">
        <v>0</v>
      </c>
      <c r="AE634" s="9">
        <v>0</v>
      </c>
      <c r="AF634" s="10">
        <v>0</v>
      </c>
      <c r="AG634" s="9">
        <v>0</v>
      </c>
      <c r="AH634" s="3"/>
    </row>
    <row r="635" spans="1:34" ht="38.25" outlineLevel="4" x14ac:dyDescent="0.25">
      <c r="A635" s="7" t="s">
        <v>399</v>
      </c>
      <c r="B635" s="8" t="s">
        <v>2</v>
      </c>
      <c r="C635" s="8" t="s">
        <v>3</v>
      </c>
      <c r="D635" s="8" t="s">
        <v>592</v>
      </c>
      <c r="E635" s="8" t="s">
        <v>2</v>
      </c>
      <c r="F635" s="15">
        <v>7132.6592700000001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9">
        <v>0</v>
      </c>
      <c r="P635" s="9">
        <v>0</v>
      </c>
      <c r="Q635" s="9">
        <v>0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0</v>
      </c>
      <c r="AA635" s="9">
        <v>0</v>
      </c>
      <c r="AB635" s="9">
        <v>0</v>
      </c>
      <c r="AC635" s="9">
        <v>7132.6592700000001</v>
      </c>
      <c r="AD635" s="10">
        <v>0</v>
      </c>
      <c r="AE635" s="9">
        <v>0</v>
      </c>
      <c r="AF635" s="10">
        <v>0</v>
      </c>
      <c r="AG635" s="9">
        <v>0</v>
      </c>
      <c r="AH635" s="3"/>
    </row>
    <row r="636" spans="1:34" ht="25.5" outlineLevel="5" x14ac:dyDescent="0.25">
      <c r="A636" s="7" t="s">
        <v>348</v>
      </c>
      <c r="B636" s="8" t="s">
        <v>2</v>
      </c>
      <c r="C636" s="8" t="s">
        <v>3</v>
      </c>
      <c r="D636" s="8" t="s">
        <v>592</v>
      </c>
      <c r="E636" s="8" t="s">
        <v>349</v>
      </c>
      <c r="F636" s="15">
        <v>7127.6592700000001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0</v>
      </c>
      <c r="N636" s="9">
        <v>0</v>
      </c>
      <c r="O636" s="9">
        <v>0</v>
      </c>
      <c r="P636" s="9">
        <v>0</v>
      </c>
      <c r="Q636" s="9">
        <v>0</v>
      </c>
      <c r="R636" s="9">
        <v>0</v>
      </c>
      <c r="S636" s="9">
        <v>0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0</v>
      </c>
      <c r="AA636" s="9">
        <v>0</v>
      </c>
      <c r="AB636" s="9">
        <v>0</v>
      </c>
      <c r="AC636" s="9">
        <v>7127.6592700000001</v>
      </c>
      <c r="AD636" s="10">
        <v>0</v>
      </c>
      <c r="AE636" s="9">
        <v>0</v>
      </c>
      <c r="AF636" s="10">
        <v>0</v>
      </c>
      <c r="AG636" s="9">
        <v>0</v>
      </c>
      <c r="AH636" s="3"/>
    </row>
    <row r="637" spans="1:34" ht="25.5" outlineLevel="5" x14ac:dyDescent="0.25">
      <c r="A637" s="7" t="s">
        <v>28</v>
      </c>
      <c r="B637" s="8" t="s">
        <v>2</v>
      </c>
      <c r="C637" s="8" t="s">
        <v>3</v>
      </c>
      <c r="D637" s="8" t="s">
        <v>592</v>
      </c>
      <c r="E637" s="8" t="s">
        <v>29</v>
      </c>
      <c r="F637" s="15">
        <v>5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0</v>
      </c>
      <c r="AA637" s="9">
        <v>0</v>
      </c>
      <c r="AB637" s="9">
        <v>0</v>
      </c>
      <c r="AC637" s="9">
        <v>5</v>
      </c>
      <c r="AD637" s="10">
        <v>0</v>
      </c>
      <c r="AE637" s="9">
        <v>0</v>
      </c>
      <c r="AF637" s="10">
        <v>0</v>
      </c>
      <c r="AG637" s="9">
        <v>0</v>
      </c>
      <c r="AH637" s="3"/>
    </row>
    <row r="638" spans="1:34" outlineLevel="3" x14ac:dyDescent="0.25">
      <c r="A638" s="7" t="s">
        <v>593</v>
      </c>
      <c r="B638" s="8" t="s">
        <v>2</v>
      </c>
      <c r="C638" s="8" t="s">
        <v>3</v>
      </c>
      <c r="D638" s="8" t="s">
        <v>594</v>
      </c>
      <c r="E638" s="8" t="s">
        <v>2</v>
      </c>
      <c r="F638" s="15">
        <v>302698.16210999998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0</v>
      </c>
      <c r="N638" s="9">
        <v>0</v>
      </c>
      <c r="O638" s="9">
        <v>0</v>
      </c>
      <c r="P638" s="9">
        <v>0</v>
      </c>
      <c r="Q638" s="9">
        <v>0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0</v>
      </c>
      <c r="AA638" s="9">
        <v>0</v>
      </c>
      <c r="AB638" s="9">
        <v>0</v>
      </c>
      <c r="AC638" s="9">
        <v>302698.16210999998</v>
      </c>
      <c r="AD638" s="10">
        <v>0</v>
      </c>
      <c r="AE638" s="9">
        <v>0</v>
      </c>
      <c r="AF638" s="10">
        <v>0</v>
      </c>
      <c r="AG638" s="9">
        <v>0</v>
      </c>
      <c r="AH638" s="3"/>
    </row>
    <row r="639" spans="1:34" outlineLevel="4" x14ac:dyDescent="0.25">
      <c r="A639" s="7" t="s">
        <v>595</v>
      </c>
      <c r="B639" s="8" t="s">
        <v>2</v>
      </c>
      <c r="C639" s="8" t="s">
        <v>3</v>
      </c>
      <c r="D639" s="8" t="s">
        <v>596</v>
      </c>
      <c r="E639" s="8" t="s">
        <v>2</v>
      </c>
      <c r="F639" s="15">
        <v>93434.941800000001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0</v>
      </c>
      <c r="N639" s="9">
        <v>0</v>
      </c>
      <c r="O639" s="9">
        <v>0</v>
      </c>
      <c r="P639" s="9">
        <v>0</v>
      </c>
      <c r="Q639" s="9">
        <v>0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0</v>
      </c>
      <c r="AA639" s="9">
        <v>0</v>
      </c>
      <c r="AB639" s="9">
        <v>0</v>
      </c>
      <c r="AC639" s="9">
        <v>93434.941800000001</v>
      </c>
      <c r="AD639" s="10">
        <v>0</v>
      </c>
      <c r="AE639" s="9">
        <v>0</v>
      </c>
      <c r="AF639" s="10">
        <v>0</v>
      </c>
      <c r="AG639" s="9">
        <v>0</v>
      </c>
      <c r="AH639" s="3"/>
    </row>
    <row r="640" spans="1:34" ht="25.5" outlineLevel="5" x14ac:dyDescent="0.25">
      <c r="A640" s="7" t="s">
        <v>104</v>
      </c>
      <c r="B640" s="8" t="s">
        <v>2</v>
      </c>
      <c r="C640" s="8" t="s">
        <v>3</v>
      </c>
      <c r="D640" s="8" t="s">
        <v>596</v>
      </c>
      <c r="E640" s="8" t="s">
        <v>105</v>
      </c>
      <c r="F640" s="15">
        <v>80884.941800000001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9">
        <v>0</v>
      </c>
      <c r="P640" s="9">
        <v>0</v>
      </c>
      <c r="Q640" s="9">
        <v>0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0</v>
      </c>
      <c r="AA640" s="9">
        <v>0</v>
      </c>
      <c r="AB640" s="9">
        <v>0</v>
      </c>
      <c r="AC640" s="9">
        <v>80884.941800000001</v>
      </c>
      <c r="AD640" s="10">
        <v>0</v>
      </c>
      <c r="AE640" s="9">
        <v>0</v>
      </c>
      <c r="AF640" s="10">
        <v>0</v>
      </c>
      <c r="AG640" s="9">
        <v>0</v>
      </c>
      <c r="AH640" s="3"/>
    </row>
    <row r="641" spans="1:34" ht="25.5" outlineLevel="5" x14ac:dyDescent="0.25">
      <c r="A641" s="7" t="s">
        <v>28</v>
      </c>
      <c r="B641" s="8" t="s">
        <v>2</v>
      </c>
      <c r="C641" s="8" t="s">
        <v>3</v>
      </c>
      <c r="D641" s="8" t="s">
        <v>596</v>
      </c>
      <c r="E641" s="8" t="s">
        <v>29</v>
      </c>
      <c r="F641" s="15">
        <v>11806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9">
        <v>0</v>
      </c>
      <c r="P641" s="9">
        <v>0</v>
      </c>
      <c r="Q641" s="9">
        <v>0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0</v>
      </c>
      <c r="AA641" s="9">
        <v>0</v>
      </c>
      <c r="AB641" s="9">
        <v>0</v>
      </c>
      <c r="AC641" s="9">
        <v>11806</v>
      </c>
      <c r="AD641" s="10">
        <v>0</v>
      </c>
      <c r="AE641" s="9">
        <v>0</v>
      </c>
      <c r="AF641" s="10">
        <v>0</v>
      </c>
      <c r="AG641" s="9">
        <v>0</v>
      </c>
      <c r="AH641" s="3"/>
    </row>
    <row r="642" spans="1:34" outlineLevel="5" x14ac:dyDescent="0.25">
      <c r="A642" s="7" t="s">
        <v>350</v>
      </c>
      <c r="B642" s="8" t="s">
        <v>2</v>
      </c>
      <c r="C642" s="8" t="s">
        <v>3</v>
      </c>
      <c r="D642" s="8" t="s">
        <v>596</v>
      </c>
      <c r="E642" s="8" t="s">
        <v>351</v>
      </c>
      <c r="F642" s="15">
        <v>744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0</v>
      </c>
      <c r="N642" s="9">
        <v>0</v>
      </c>
      <c r="O642" s="9">
        <v>0</v>
      </c>
      <c r="P642" s="9">
        <v>0</v>
      </c>
      <c r="Q642" s="9">
        <v>0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9">
        <v>0</v>
      </c>
      <c r="X642" s="9">
        <v>0</v>
      </c>
      <c r="Y642" s="9">
        <v>0</v>
      </c>
      <c r="Z642" s="9">
        <v>0</v>
      </c>
      <c r="AA642" s="9">
        <v>0</v>
      </c>
      <c r="AB642" s="9">
        <v>0</v>
      </c>
      <c r="AC642" s="9">
        <v>744</v>
      </c>
      <c r="AD642" s="10">
        <v>0</v>
      </c>
      <c r="AE642" s="9">
        <v>0</v>
      </c>
      <c r="AF642" s="10">
        <v>0</v>
      </c>
      <c r="AG642" s="9">
        <v>0</v>
      </c>
      <c r="AH642" s="3"/>
    </row>
    <row r="643" spans="1:34" outlineLevel="4" x14ac:dyDescent="0.25">
      <c r="A643" s="7" t="s">
        <v>597</v>
      </c>
      <c r="B643" s="8" t="s">
        <v>2</v>
      </c>
      <c r="C643" s="8" t="s">
        <v>3</v>
      </c>
      <c r="D643" s="8" t="s">
        <v>598</v>
      </c>
      <c r="E643" s="8" t="s">
        <v>2</v>
      </c>
      <c r="F643" s="15">
        <v>112143.84567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>
        <v>0</v>
      </c>
      <c r="N643" s="9">
        <v>0</v>
      </c>
      <c r="O643" s="9">
        <v>0</v>
      </c>
      <c r="P643" s="9">
        <v>0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0</v>
      </c>
      <c r="AB643" s="9">
        <v>0</v>
      </c>
      <c r="AC643" s="9">
        <v>112143.84567</v>
      </c>
      <c r="AD643" s="10">
        <v>0</v>
      </c>
      <c r="AE643" s="9">
        <v>0</v>
      </c>
      <c r="AF643" s="10">
        <v>0</v>
      </c>
      <c r="AG643" s="9">
        <v>0</v>
      </c>
      <c r="AH643" s="3"/>
    </row>
    <row r="644" spans="1:34" ht="25.5" outlineLevel="5" x14ac:dyDescent="0.25">
      <c r="A644" s="7" t="s">
        <v>104</v>
      </c>
      <c r="B644" s="8" t="s">
        <v>2</v>
      </c>
      <c r="C644" s="8" t="s">
        <v>3</v>
      </c>
      <c r="D644" s="8" t="s">
        <v>598</v>
      </c>
      <c r="E644" s="8" t="s">
        <v>105</v>
      </c>
      <c r="F644" s="15">
        <v>90994.623070000001</v>
      </c>
      <c r="G644" s="9">
        <v>0</v>
      </c>
      <c r="H644" s="9">
        <v>0</v>
      </c>
      <c r="I644" s="9">
        <v>0</v>
      </c>
      <c r="J644" s="9">
        <v>0</v>
      </c>
      <c r="K644" s="9">
        <v>0</v>
      </c>
      <c r="L644" s="9">
        <v>0</v>
      </c>
      <c r="M644" s="9">
        <v>0</v>
      </c>
      <c r="N644" s="9">
        <v>0</v>
      </c>
      <c r="O644" s="9">
        <v>0</v>
      </c>
      <c r="P644" s="9">
        <v>0</v>
      </c>
      <c r="Q644" s="9">
        <v>0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9">
        <v>0</v>
      </c>
      <c r="X644" s="9">
        <v>0</v>
      </c>
      <c r="Y644" s="9">
        <v>0</v>
      </c>
      <c r="Z644" s="9">
        <v>0</v>
      </c>
      <c r="AA644" s="9">
        <v>0</v>
      </c>
      <c r="AB644" s="9">
        <v>0</v>
      </c>
      <c r="AC644" s="9">
        <v>90994.623070000001</v>
      </c>
      <c r="AD644" s="10">
        <v>0</v>
      </c>
      <c r="AE644" s="9">
        <v>0</v>
      </c>
      <c r="AF644" s="10">
        <v>0</v>
      </c>
      <c r="AG644" s="9">
        <v>0</v>
      </c>
      <c r="AH644" s="3"/>
    </row>
    <row r="645" spans="1:34" ht="25.5" outlineLevel="5" x14ac:dyDescent="0.25">
      <c r="A645" s="7" t="s">
        <v>28</v>
      </c>
      <c r="B645" s="8" t="s">
        <v>2</v>
      </c>
      <c r="C645" s="8" t="s">
        <v>3</v>
      </c>
      <c r="D645" s="8" t="s">
        <v>598</v>
      </c>
      <c r="E645" s="8" t="s">
        <v>29</v>
      </c>
      <c r="F645" s="15">
        <v>21065.287</v>
      </c>
      <c r="G645" s="9">
        <v>0</v>
      </c>
      <c r="H645" s="9">
        <v>0</v>
      </c>
      <c r="I645" s="9">
        <v>0</v>
      </c>
      <c r="J645" s="9">
        <v>0</v>
      </c>
      <c r="K645" s="9">
        <v>0</v>
      </c>
      <c r="L645" s="9">
        <v>0</v>
      </c>
      <c r="M645" s="9">
        <v>0</v>
      </c>
      <c r="N645" s="9">
        <v>0</v>
      </c>
      <c r="O645" s="9">
        <v>0</v>
      </c>
      <c r="P645" s="9">
        <v>0</v>
      </c>
      <c r="Q645" s="9">
        <v>0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0</v>
      </c>
      <c r="AA645" s="9">
        <v>0</v>
      </c>
      <c r="AB645" s="9">
        <v>0</v>
      </c>
      <c r="AC645" s="9">
        <v>21065.287</v>
      </c>
      <c r="AD645" s="10">
        <v>0</v>
      </c>
      <c r="AE645" s="9">
        <v>0</v>
      </c>
      <c r="AF645" s="10">
        <v>0</v>
      </c>
      <c r="AG645" s="9">
        <v>0</v>
      </c>
      <c r="AH645" s="3"/>
    </row>
    <row r="646" spans="1:34" outlineLevel="5" x14ac:dyDescent="0.25">
      <c r="A646" s="7" t="s">
        <v>599</v>
      </c>
      <c r="B646" s="8" t="s">
        <v>2</v>
      </c>
      <c r="C646" s="8" t="s">
        <v>3</v>
      </c>
      <c r="D646" s="8" t="s">
        <v>598</v>
      </c>
      <c r="E646" s="8" t="s">
        <v>600</v>
      </c>
      <c r="F646" s="15">
        <v>2</v>
      </c>
      <c r="G646" s="9">
        <v>0</v>
      </c>
      <c r="H646" s="9">
        <v>0</v>
      </c>
      <c r="I646" s="9">
        <v>0</v>
      </c>
      <c r="J646" s="9">
        <v>0</v>
      </c>
      <c r="K646" s="9">
        <v>0</v>
      </c>
      <c r="L646" s="9">
        <v>0</v>
      </c>
      <c r="M646" s="9">
        <v>0</v>
      </c>
      <c r="N646" s="9">
        <v>0</v>
      </c>
      <c r="O646" s="9">
        <v>0</v>
      </c>
      <c r="P646" s="9">
        <v>0</v>
      </c>
      <c r="Q646" s="9">
        <v>0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0</v>
      </c>
      <c r="AA646" s="9">
        <v>0</v>
      </c>
      <c r="AB646" s="9">
        <v>0</v>
      </c>
      <c r="AC646" s="9">
        <v>2</v>
      </c>
      <c r="AD646" s="10">
        <v>0</v>
      </c>
      <c r="AE646" s="9">
        <v>0</v>
      </c>
      <c r="AF646" s="10">
        <v>0</v>
      </c>
      <c r="AG646" s="9">
        <v>0</v>
      </c>
      <c r="AH646" s="3"/>
    </row>
    <row r="647" spans="1:34" outlineLevel="5" x14ac:dyDescent="0.25">
      <c r="A647" s="7" t="s">
        <v>350</v>
      </c>
      <c r="B647" s="8" t="s">
        <v>2</v>
      </c>
      <c r="C647" s="8" t="s">
        <v>3</v>
      </c>
      <c r="D647" s="8" t="s">
        <v>598</v>
      </c>
      <c r="E647" s="8" t="s">
        <v>351</v>
      </c>
      <c r="F647" s="15">
        <v>81.935599999999994</v>
      </c>
      <c r="G647" s="9">
        <v>0</v>
      </c>
      <c r="H647" s="9">
        <v>0</v>
      </c>
      <c r="I647" s="9">
        <v>0</v>
      </c>
      <c r="J647" s="9">
        <v>0</v>
      </c>
      <c r="K647" s="9">
        <v>0</v>
      </c>
      <c r="L647" s="9">
        <v>0</v>
      </c>
      <c r="M647" s="9">
        <v>0</v>
      </c>
      <c r="N647" s="9">
        <v>0</v>
      </c>
      <c r="O647" s="9">
        <v>0</v>
      </c>
      <c r="P647" s="9">
        <v>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0</v>
      </c>
      <c r="Y647" s="9">
        <v>0</v>
      </c>
      <c r="Z647" s="9">
        <v>0</v>
      </c>
      <c r="AA647" s="9">
        <v>0</v>
      </c>
      <c r="AB647" s="9">
        <v>0</v>
      </c>
      <c r="AC647" s="9">
        <v>81.935599999999994</v>
      </c>
      <c r="AD647" s="10">
        <v>0</v>
      </c>
      <c r="AE647" s="9">
        <v>0</v>
      </c>
      <c r="AF647" s="10">
        <v>0</v>
      </c>
      <c r="AG647" s="9">
        <v>0</v>
      </c>
      <c r="AH647" s="3"/>
    </row>
    <row r="648" spans="1:34" ht="25.5" outlineLevel="4" x14ac:dyDescent="0.25">
      <c r="A648" s="7" t="s">
        <v>318</v>
      </c>
      <c r="B648" s="8" t="s">
        <v>2</v>
      </c>
      <c r="C648" s="8" t="s">
        <v>3</v>
      </c>
      <c r="D648" s="8" t="s">
        <v>601</v>
      </c>
      <c r="E648" s="8" t="s">
        <v>2</v>
      </c>
      <c r="F648" s="15">
        <v>3239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0</v>
      </c>
      <c r="N648" s="9">
        <v>0</v>
      </c>
      <c r="O648" s="9">
        <v>0</v>
      </c>
      <c r="P648" s="9">
        <v>0</v>
      </c>
      <c r="Q648" s="9">
        <v>0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0</v>
      </c>
      <c r="Y648" s="9">
        <v>0</v>
      </c>
      <c r="Z648" s="9">
        <v>0</v>
      </c>
      <c r="AA648" s="9">
        <v>0</v>
      </c>
      <c r="AB648" s="9">
        <v>0</v>
      </c>
      <c r="AC648" s="9">
        <v>3239</v>
      </c>
      <c r="AD648" s="10">
        <v>0</v>
      </c>
      <c r="AE648" s="9">
        <v>0</v>
      </c>
      <c r="AF648" s="10">
        <v>0</v>
      </c>
      <c r="AG648" s="9">
        <v>0</v>
      </c>
      <c r="AH648" s="3"/>
    </row>
    <row r="649" spans="1:34" ht="25.5" outlineLevel="5" x14ac:dyDescent="0.25">
      <c r="A649" s="7" t="s">
        <v>28</v>
      </c>
      <c r="B649" s="8" t="s">
        <v>2</v>
      </c>
      <c r="C649" s="8" t="s">
        <v>3</v>
      </c>
      <c r="D649" s="8" t="s">
        <v>601</v>
      </c>
      <c r="E649" s="8" t="s">
        <v>29</v>
      </c>
      <c r="F649" s="15">
        <v>955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0</v>
      </c>
      <c r="N649" s="9">
        <v>0</v>
      </c>
      <c r="O649" s="9">
        <v>0</v>
      </c>
      <c r="P649" s="9">
        <v>0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0</v>
      </c>
      <c r="AA649" s="9">
        <v>0</v>
      </c>
      <c r="AB649" s="9">
        <v>0</v>
      </c>
      <c r="AC649" s="9">
        <v>955</v>
      </c>
      <c r="AD649" s="10">
        <v>0</v>
      </c>
      <c r="AE649" s="9">
        <v>0</v>
      </c>
      <c r="AF649" s="10">
        <v>0</v>
      </c>
      <c r="AG649" s="9">
        <v>0</v>
      </c>
      <c r="AH649" s="3"/>
    </row>
    <row r="650" spans="1:34" outlineLevel="5" x14ac:dyDescent="0.25">
      <c r="A650" s="7" t="s">
        <v>529</v>
      </c>
      <c r="B650" s="8" t="s">
        <v>2</v>
      </c>
      <c r="C650" s="8" t="s">
        <v>3</v>
      </c>
      <c r="D650" s="8" t="s">
        <v>601</v>
      </c>
      <c r="E650" s="8" t="s">
        <v>530</v>
      </c>
      <c r="F650" s="15">
        <v>44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9">
        <v>0</v>
      </c>
      <c r="P650" s="9">
        <v>0</v>
      </c>
      <c r="Q650" s="9">
        <v>0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0</v>
      </c>
      <c r="AA650" s="9">
        <v>0</v>
      </c>
      <c r="AB650" s="9">
        <v>0</v>
      </c>
      <c r="AC650" s="9">
        <v>44</v>
      </c>
      <c r="AD650" s="10">
        <v>0</v>
      </c>
      <c r="AE650" s="9">
        <v>0</v>
      </c>
      <c r="AF650" s="10">
        <v>0</v>
      </c>
      <c r="AG650" s="9">
        <v>0</v>
      </c>
      <c r="AH650" s="3"/>
    </row>
    <row r="651" spans="1:34" outlineLevel="5" x14ac:dyDescent="0.25">
      <c r="A651" s="7" t="s">
        <v>531</v>
      </c>
      <c r="B651" s="8" t="s">
        <v>2</v>
      </c>
      <c r="C651" s="8" t="s">
        <v>3</v>
      </c>
      <c r="D651" s="8" t="s">
        <v>601</v>
      </c>
      <c r="E651" s="8" t="s">
        <v>532</v>
      </c>
      <c r="F651" s="15">
        <v>0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0</v>
      </c>
      <c r="N651" s="9">
        <v>0</v>
      </c>
      <c r="O651" s="9">
        <v>0</v>
      </c>
      <c r="P651" s="9">
        <v>0</v>
      </c>
      <c r="Q651" s="9">
        <v>0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0</v>
      </c>
      <c r="AA651" s="9">
        <v>0</v>
      </c>
      <c r="AB651" s="9">
        <v>0</v>
      </c>
      <c r="AC651" s="9">
        <v>0</v>
      </c>
      <c r="AD651" s="10">
        <v>0</v>
      </c>
      <c r="AE651" s="9">
        <v>0</v>
      </c>
      <c r="AF651" s="10">
        <v>0</v>
      </c>
      <c r="AG651" s="9">
        <v>0</v>
      </c>
      <c r="AH651" s="3"/>
    </row>
    <row r="652" spans="1:34" outlineLevel="5" x14ac:dyDescent="0.25">
      <c r="A652" s="7" t="s">
        <v>12</v>
      </c>
      <c r="B652" s="8" t="s">
        <v>2</v>
      </c>
      <c r="C652" s="8" t="s">
        <v>3</v>
      </c>
      <c r="D652" s="8" t="s">
        <v>601</v>
      </c>
      <c r="E652" s="8" t="s">
        <v>13</v>
      </c>
      <c r="F652" s="15">
        <v>2240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0</v>
      </c>
      <c r="N652" s="9">
        <v>0</v>
      </c>
      <c r="O652" s="9">
        <v>0</v>
      </c>
      <c r="P652" s="9">
        <v>0</v>
      </c>
      <c r="Q652" s="9">
        <v>0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0</v>
      </c>
      <c r="AA652" s="9">
        <v>0</v>
      </c>
      <c r="AB652" s="9">
        <v>0</v>
      </c>
      <c r="AC652" s="9">
        <v>2240</v>
      </c>
      <c r="AD652" s="10">
        <v>0</v>
      </c>
      <c r="AE652" s="9">
        <v>0</v>
      </c>
      <c r="AF652" s="10">
        <v>0</v>
      </c>
      <c r="AG652" s="9">
        <v>0</v>
      </c>
      <c r="AH652" s="3"/>
    </row>
    <row r="653" spans="1:34" outlineLevel="4" x14ac:dyDescent="0.25">
      <c r="A653" s="7" t="s">
        <v>110</v>
      </c>
      <c r="B653" s="8" t="s">
        <v>2</v>
      </c>
      <c r="C653" s="8" t="s">
        <v>3</v>
      </c>
      <c r="D653" s="8" t="s">
        <v>602</v>
      </c>
      <c r="E653" s="8" t="s">
        <v>2</v>
      </c>
      <c r="F653" s="15">
        <v>400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0</v>
      </c>
      <c r="N653" s="9">
        <v>0</v>
      </c>
      <c r="O653" s="9">
        <v>0</v>
      </c>
      <c r="P653" s="9">
        <v>0</v>
      </c>
      <c r="Q653" s="9">
        <v>0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0</v>
      </c>
      <c r="AA653" s="9">
        <v>0</v>
      </c>
      <c r="AB653" s="9">
        <v>0</v>
      </c>
      <c r="AC653" s="9">
        <v>400</v>
      </c>
      <c r="AD653" s="10">
        <v>0</v>
      </c>
      <c r="AE653" s="9">
        <v>0</v>
      </c>
      <c r="AF653" s="10">
        <v>0</v>
      </c>
      <c r="AG653" s="9">
        <v>0</v>
      </c>
      <c r="AH653" s="3"/>
    </row>
    <row r="654" spans="1:34" ht="25.5" outlineLevel="5" x14ac:dyDescent="0.25">
      <c r="A654" s="7" t="s">
        <v>28</v>
      </c>
      <c r="B654" s="8" t="s">
        <v>2</v>
      </c>
      <c r="C654" s="8" t="s">
        <v>3</v>
      </c>
      <c r="D654" s="8" t="s">
        <v>602</v>
      </c>
      <c r="E654" s="8" t="s">
        <v>29</v>
      </c>
      <c r="F654" s="15">
        <v>400</v>
      </c>
      <c r="G654" s="9">
        <v>0</v>
      </c>
      <c r="H654" s="9">
        <v>0</v>
      </c>
      <c r="I654" s="9">
        <v>0</v>
      </c>
      <c r="J654" s="9">
        <v>0</v>
      </c>
      <c r="K654" s="9">
        <v>0</v>
      </c>
      <c r="L654" s="9">
        <v>0</v>
      </c>
      <c r="M654" s="9">
        <v>0</v>
      </c>
      <c r="N654" s="9">
        <v>0</v>
      </c>
      <c r="O654" s="9">
        <v>0</v>
      </c>
      <c r="P654" s="9">
        <v>0</v>
      </c>
      <c r="Q654" s="9">
        <v>0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0</v>
      </c>
      <c r="Y654" s="9">
        <v>0</v>
      </c>
      <c r="Z654" s="9">
        <v>0</v>
      </c>
      <c r="AA654" s="9">
        <v>0</v>
      </c>
      <c r="AB654" s="9">
        <v>0</v>
      </c>
      <c r="AC654" s="9">
        <v>400</v>
      </c>
      <c r="AD654" s="10">
        <v>0</v>
      </c>
      <c r="AE654" s="9">
        <v>0</v>
      </c>
      <c r="AF654" s="10">
        <v>0</v>
      </c>
      <c r="AG654" s="9">
        <v>0</v>
      </c>
      <c r="AH654" s="3"/>
    </row>
    <row r="655" spans="1:34" ht="38.25" outlineLevel="4" x14ac:dyDescent="0.25">
      <c r="A655" s="7" t="s">
        <v>125</v>
      </c>
      <c r="B655" s="8" t="s">
        <v>2</v>
      </c>
      <c r="C655" s="8" t="s">
        <v>3</v>
      </c>
      <c r="D655" s="8" t="s">
        <v>603</v>
      </c>
      <c r="E655" s="8" t="s">
        <v>2</v>
      </c>
      <c r="F655" s="15">
        <v>34384.5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  <c r="N655" s="9">
        <v>0</v>
      </c>
      <c r="O655" s="9">
        <v>0</v>
      </c>
      <c r="P655" s="9">
        <v>0</v>
      </c>
      <c r="Q655" s="9">
        <v>0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0</v>
      </c>
      <c r="AB655" s="9">
        <v>0</v>
      </c>
      <c r="AC655" s="9">
        <v>34384.5</v>
      </c>
      <c r="AD655" s="10">
        <v>0</v>
      </c>
      <c r="AE655" s="9">
        <v>0</v>
      </c>
      <c r="AF655" s="10">
        <v>0</v>
      </c>
      <c r="AG655" s="9">
        <v>0</v>
      </c>
      <c r="AH655" s="3"/>
    </row>
    <row r="656" spans="1:34" ht="25.5" outlineLevel="5" x14ac:dyDescent="0.25">
      <c r="A656" s="7" t="s">
        <v>28</v>
      </c>
      <c r="B656" s="8" t="s">
        <v>2</v>
      </c>
      <c r="C656" s="8" t="s">
        <v>3</v>
      </c>
      <c r="D656" s="8" t="s">
        <v>603</v>
      </c>
      <c r="E656" s="8" t="s">
        <v>29</v>
      </c>
      <c r="F656" s="15">
        <v>34384.5</v>
      </c>
      <c r="G656" s="9">
        <v>0</v>
      </c>
      <c r="H656" s="9">
        <v>0</v>
      </c>
      <c r="I656" s="9">
        <v>0</v>
      </c>
      <c r="J656" s="9">
        <v>0</v>
      </c>
      <c r="K656" s="9">
        <v>0</v>
      </c>
      <c r="L656" s="9">
        <v>0</v>
      </c>
      <c r="M656" s="9">
        <v>0</v>
      </c>
      <c r="N656" s="9">
        <v>0</v>
      </c>
      <c r="O656" s="9">
        <v>0</v>
      </c>
      <c r="P656" s="9">
        <v>0</v>
      </c>
      <c r="Q656" s="9">
        <v>0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0</v>
      </c>
      <c r="AA656" s="9">
        <v>0</v>
      </c>
      <c r="AB656" s="9">
        <v>0</v>
      </c>
      <c r="AC656" s="9">
        <v>34384.5</v>
      </c>
      <c r="AD656" s="10">
        <v>0</v>
      </c>
      <c r="AE656" s="9">
        <v>0</v>
      </c>
      <c r="AF656" s="10">
        <v>0</v>
      </c>
      <c r="AG656" s="9">
        <v>0</v>
      </c>
      <c r="AH656" s="3"/>
    </row>
    <row r="657" spans="1:34" ht="51" outlineLevel="4" x14ac:dyDescent="0.25">
      <c r="A657" s="7" t="s">
        <v>127</v>
      </c>
      <c r="B657" s="8" t="s">
        <v>2</v>
      </c>
      <c r="C657" s="8" t="s">
        <v>3</v>
      </c>
      <c r="D657" s="8" t="s">
        <v>604</v>
      </c>
      <c r="E657" s="8" t="s">
        <v>2</v>
      </c>
      <c r="F657" s="15">
        <v>69.400000000000006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0</v>
      </c>
      <c r="N657" s="9">
        <v>0</v>
      </c>
      <c r="O657" s="9">
        <v>0</v>
      </c>
      <c r="P657" s="9">
        <v>0</v>
      </c>
      <c r="Q657" s="9">
        <v>0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0</v>
      </c>
      <c r="AA657" s="9">
        <v>0</v>
      </c>
      <c r="AB657" s="9">
        <v>0</v>
      </c>
      <c r="AC657" s="9">
        <v>69.400000000000006</v>
      </c>
      <c r="AD657" s="10">
        <v>0</v>
      </c>
      <c r="AE657" s="9">
        <v>0</v>
      </c>
      <c r="AF657" s="10">
        <v>0</v>
      </c>
      <c r="AG657" s="9">
        <v>0</v>
      </c>
      <c r="AH657" s="3"/>
    </row>
    <row r="658" spans="1:34" ht="25.5" outlineLevel="5" x14ac:dyDescent="0.25">
      <c r="A658" s="7" t="s">
        <v>28</v>
      </c>
      <c r="B658" s="8" t="s">
        <v>2</v>
      </c>
      <c r="C658" s="8" t="s">
        <v>3</v>
      </c>
      <c r="D658" s="8" t="s">
        <v>604</v>
      </c>
      <c r="E658" s="8" t="s">
        <v>29</v>
      </c>
      <c r="F658" s="15">
        <v>69.400000000000006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  <c r="N658" s="9">
        <v>0</v>
      </c>
      <c r="O658" s="9">
        <v>0</v>
      </c>
      <c r="P658" s="9">
        <v>0</v>
      </c>
      <c r="Q658" s="9">
        <v>0</v>
      </c>
      <c r="R658" s="9">
        <v>0</v>
      </c>
      <c r="S658" s="9">
        <v>0</v>
      </c>
      <c r="T658" s="9">
        <v>0</v>
      </c>
      <c r="U658" s="9">
        <v>0</v>
      </c>
      <c r="V658" s="9">
        <v>0</v>
      </c>
      <c r="W658" s="9">
        <v>0</v>
      </c>
      <c r="X658" s="9">
        <v>0</v>
      </c>
      <c r="Y658" s="9">
        <v>0</v>
      </c>
      <c r="Z658" s="9">
        <v>0</v>
      </c>
      <c r="AA658" s="9">
        <v>0</v>
      </c>
      <c r="AB658" s="9">
        <v>0</v>
      </c>
      <c r="AC658" s="9">
        <v>69.400000000000006</v>
      </c>
      <c r="AD658" s="10">
        <v>0</v>
      </c>
      <c r="AE658" s="9">
        <v>0</v>
      </c>
      <c r="AF658" s="10">
        <v>0</v>
      </c>
      <c r="AG658" s="9">
        <v>0</v>
      </c>
      <c r="AH658" s="3"/>
    </row>
    <row r="659" spans="1:34" ht="25.5" outlineLevel="4" x14ac:dyDescent="0.25">
      <c r="A659" s="7" t="s">
        <v>112</v>
      </c>
      <c r="B659" s="8" t="s">
        <v>2</v>
      </c>
      <c r="C659" s="8" t="s">
        <v>3</v>
      </c>
      <c r="D659" s="8" t="s">
        <v>605</v>
      </c>
      <c r="E659" s="8" t="s">
        <v>2</v>
      </c>
      <c r="F659" s="15">
        <v>5076.3999999999996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  <c r="N659" s="9">
        <v>0</v>
      </c>
      <c r="O659" s="9">
        <v>0</v>
      </c>
      <c r="P659" s="9">
        <v>0</v>
      </c>
      <c r="Q659" s="9">
        <v>0</v>
      </c>
      <c r="R659" s="9">
        <v>0</v>
      </c>
      <c r="S659" s="9">
        <v>0</v>
      </c>
      <c r="T659" s="9">
        <v>0</v>
      </c>
      <c r="U659" s="9">
        <v>0</v>
      </c>
      <c r="V659" s="9">
        <v>0</v>
      </c>
      <c r="W659" s="9">
        <v>0</v>
      </c>
      <c r="X659" s="9">
        <v>0</v>
      </c>
      <c r="Y659" s="9">
        <v>0</v>
      </c>
      <c r="Z659" s="9">
        <v>0</v>
      </c>
      <c r="AA659" s="9">
        <v>0</v>
      </c>
      <c r="AB659" s="9">
        <v>0</v>
      </c>
      <c r="AC659" s="9">
        <v>5076.3999999999996</v>
      </c>
      <c r="AD659" s="10">
        <v>0</v>
      </c>
      <c r="AE659" s="9">
        <v>0</v>
      </c>
      <c r="AF659" s="10">
        <v>0</v>
      </c>
      <c r="AG659" s="9">
        <v>0</v>
      </c>
      <c r="AH659" s="3"/>
    </row>
    <row r="660" spans="1:34" ht="25.5" outlineLevel="5" x14ac:dyDescent="0.25">
      <c r="A660" s="7" t="s">
        <v>28</v>
      </c>
      <c r="B660" s="8" t="s">
        <v>2</v>
      </c>
      <c r="C660" s="8" t="s">
        <v>3</v>
      </c>
      <c r="D660" s="8" t="s">
        <v>605</v>
      </c>
      <c r="E660" s="8" t="s">
        <v>29</v>
      </c>
      <c r="F660" s="15">
        <v>5071.3999999999996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0</v>
      </c>
      <c r="N660" s="9">
        <v>0</v>
      </c>
      <c r="O660" s="9">
        <v>0</v>
      </c>
      <c r="P660" s="9">
        <v>0</v>
      </c>
      <c r="Q660" s="9">
        <v>0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9">
        <v>0</v>
      </c>
      <c r="X660" s="9">
        <v>0</v>
      </c>
      <c r="Y660" s="9">
        <v>0</v>
      </c>
      <c r="Z660" s="9">
        <v>0</v>
      </c>
      <c r="AA660" s="9">
        <v>0</v>
      </c>
      <c r="AB660" s="9">
        <v>0</v>
      </c>
      <c r="AC660" s="9">
        <v>5071.3999999999996</v>
      </c>
      <c r="AD660" s="10">
        <v>0</v>
      </c>
      <c r="AE660" s="9">
        <v>0</v>
      </c>
      <c r="AF660" s="10">
        <v>0</v>
      </c>
      <c r="AG660" s="9">
        <v>0</v>
      </c>
      <c r="AH660" s="3"/>
    </row>
    <row r="661" spans="1:34" outlineLevel="5" x14ac:dyDescent="0.25">
      <c r="A661" s="7" t="s">
        <v>350</v>
      </c>
      <c r="B661" s="8" t="s">
        <v>2</v>
      </c>
      <c r="C661" s="8" t="s">
        <v>3</v>
      </c>
      <c r="D661" s="8" t="s">
        <v>605</v>
      </c>
      <c r="E661" s="8" t="s">
        <v>351</v>
      </c>
      <c r="F661" s="15">
        <v>5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0</v>
      </c>
      <c r="N661" s="9">
        <v>0</v>
      </c>
      <c r="O661" s="9">
        <v>0</v>
      </c>
      <c r="P661" s="9">
        <v>0</v>
      </c>
      <c r="Q661" s="9">
        <v>0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9">
        <v>0</v>
      </c>
      <c r="X661" s="9">
        <v>0</v>
      </c>
      <c r="Y661" s="9">
        <v>0</v>
      </c>
      <c r="Z661" s="9">
        <v>0</v>
      </c>
      <c r="AA661" s="9">
        <v>0</v>
      </c>
      <c r="AB661" s="9">
        <v>0</v>
      </c>
      <c r="AC661" s="9">
        <v>5</v>
      </c>
      <c r="AD661" s="10">
        <v>0</v>
      </c>
      <c r="AE661" s="9">
        <v>0</v>
      </c>
      <c r="AF661" s="10">
        <v>0</v>
      </c>
      <c r="AG661" s="9">
        <v>0</v>
      </c>
      <c r="AH661" s="3"/>
    </row>
    <row r="662" spans="1:34" ht="25.5" outlineLevel="4" x14ac:dyDescent="0.25">
      <c r="A662" s="7" t="s">
        <v>59</v>
      </c>
      <c r="B662" s="8" t="s">
        <v>2</v>
      </c>
      <c r="C662" s="8" t="s">
        <v>3</v>
      </c>
      <c r="D662" s="8" t="s">
        <v>606</v>
      </c>
      <c r="E662" s="8" t="s">
        <v>2</v>
      </c>
      <c r="F662" s="15">
        <v>1291.4349999999999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  <c r="N662" s="9">
        <v>0</v>
      </c>
      <c r="O662" s="9">
        <v>0</v>
      </c>
      <c r="P662" s="9">
        <v>0</v>
      </c>
      <c r="Q662" s="9">
        <v>0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9">
        <v>0</v>
      </c>
      <c r="X662" s="9">
        <v>0</v>
      </c>
      <c r="Y662" s="9">
        <v>0</v>
      </c>
      <c r="Z662" s="9">
        <v>0</v>
      </c>
      <c r="AA662" s="9">
        <v>0</v>
      </c>
      <c r="AB662" s="9">
        <v>0</v>
      </c>
      <c r="AC662" s="9">
        <v>1291.4349999999999</v>
      </c>
      <c r="AD662" s="10">
        <v>0</v>
      </c>
      <c r="AE662" s="9">
        <v>0</v>
      </c>
      <c r="AF662" s="10">
        <v>0</v>
      </c>
      <c r="AG662" s="9">
        <v>0</v>
      </c>
      <c r="AH662" s="3"/>
    </row>
    <row r="663" spans="1:34" outlineLevel="5" x14ac:dyDescent="0.25">
      <c r="A663" s="7" t="s">
        <v>350</v>
      </c>
      <c r="B663" s="8" t="s">
        <v>2</v>
      </c>
      <c r="C663" s="8" t="s">
        <v>3</v>
      </c>
      <c r="D663" s="8" t="s">
        <v>606</v>
      </c>
      <c r="E663" s="8" t="s">
        <v>351</v>
      </c>
      <c r="F663" s="15">
        <v>1291.4349999999999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  <c r="N663" s="9">
        <v>0</v>
      </c>
      <c r="O663" s="9">
        <v>0</v>
      </c>
      <c r="P663" s="9">
        <v>0</v>
      </c>
      <c r="Q663" s="9">
        <v>0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9">
        <v>0</v>
      </c>
      <c r="X663" s="9">
        <v>0</v>
      </c>
      <c r="Y663" s="9">
        <v>0</v>
      </c>
      <c r="Z663" s="9">
        <v>0</v>
      </c>
      <c r="AA663" s="9">
        <v>0</v>
      </c>
      <c r="AB663" s="9">
        <v>0</v>
      </c>
      <c r="AC663" s="9">
        <v>1291.4349999999999</v>
      </c>
      <c r="AD663" s="10">
        <v>0</v>
      </c>
      <c r="AE663" s="9">
        <v>0</v>
      </c>
      <c r="AF663" s="10">
        <v>0</v>
      </c>
      <c r="AG663" s="9">
        <v>0</v>
      </c>
      <c r="AH663" s="3"/>
    </row>
    <row r="664" spans="1:34" outlineLevel="4" x14ac:dyDescent="0.25">
      <c r="A664" s="7" t="s">
        <v>61</v>
      </c>
      <c r="B664" s="8" t="s">
        <v>2</v>
      </c>
      <c r="C664" s="8" t="s">
        <v>3</v>
      </c>
      <c r="D664" s="8" t="s">
        <v>607</v>
      </c>
      <c r="E664" s="8" t="s">
        <v>2</v>
      </c>
      <c r="F664" s="15">
        <v>13132.942999999999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0</v>
      </c>
      <c r="P664" s="9">
        <v>0</v>
      </c>
      <c r="Q664" s="9">
        <v>0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9">
        <v>0</v>
      </c>
      <c r="X664" s="9">
        <v>0</v>
      </c>
      <c r="Y664" s="9">
        <v>0</v>
      </c>
      <c r="Z664" s="9">
        <v>0</v>
      </c>
      <c r="AA664" s="9">
        <v>0</v>
      </c>
      <c r="AB664" s="9">
        <v>0</v>
      </c>
      <c r="AC664" s="9">
        <v>13132.942999999999</v>
      </c>
      <c r="AD664" s="10">
        <v>0</v>
      </c>
      <c r="AE664" s="9">
        <v>0</v>
      </c>
      <c r="AF664" s="10">
        <v>0</v>
      </c>
      <c r="AG664" s="9">
        <v>0</v>
      </c>
      <c r="AH664" s="3"/>
    </row>
    <row r="665" spans="1:34" outlineLevel="5" x14ac:dyDescent="0.25">
      <c r="A665" s="7" t="s">
        <v>350</v>
      </c>
      <c r="B665" s="8" t="s">
        <v>2</v>
      </c>
      <c r="C665" s="8" t="s">
        <v>3</v>
      </c>
      <c r="D665" s="8" t="s">
        <v>607</v>
      </c>
      <c r="E665" s="8" t="s">
        <v>351</v>
      </c>
      <c r="F665" s="15">
        <v>13132.942999999999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0</v>
      </c>
      <c r="N665" s="9">
        <v>0</v>
      </c>
      <c r="O665" s="9">
        <v>0</v>
      </c>
      <c r="P665" s="9">
        <v>0</v>
      </c>
      <c r="Q665" s="9">
        <v>0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9">
        <v>0</v>
      </c>
      <c r="X665" s="9">
        <v>0</v>
      </c>
      <c r="Y665" s="9">
        <v>0</v>
      </c>
      <c r="Z665" s="9">
        <v>0</v>
      </c>
      <c r="AA665" s="9">
        <v>0</v>
      </c>
      <c r="AB665" s="9">
        <v>0</v>
      </c>
      <c r="AC665" s="9">
        <v>13132.942999999999</v>
      </c>
      <c r="AD665" s="10">
        <v>0</v>
      </c>
      <c r="AE665" s="9">
        <v>0</v>
      </c>
      <c r="AF665" s="10">
        <v>0</v>
      </c>
      <c r="AG665" s="9">
        <v>0</v>
      </c>
      <c r="AH665" s="3"/>
    </row>
    <row r="666" spans="1:34" ht="25.5" outlineLevel="4" x14ac:dyDescent="0.25">
      <c r="A666" s="7" t="s">
        <v>437</v>
      </c>
      <c r="B666" s="8" t="s">
        <v>2</v>
      </c>
      <c r="C666" s="8" t="s">
        <v>3</v>
      </c>
      <c r="D666" s="8" t="s">
        <v>608</v>
      </c>
      <c r="E666" s="8" t="s">
        <v>2</v>
      </c>
      <c r="F666" s="15">
        <v>39525.696640000002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0</v>
      </c>
      <c r="Q666" s="9">
        <v>0</v>
      </c>
      <c r="R666" s="9">
        <v>0</v>
      </c>
      <c r="S666" s="9">
        <v>0</v>
      </c>
      <c r="T666" s="9">
        <v>0</v>
      </c>
      <c r="U666" s="9">
        <v>0</v>
      </c>
      <c r="V666" s="9">
        <v>0</v>
      </c>
      <c r="W666" s="9">
        <v>0</v>
      </c>
      <c r="X666" s="9">
        <v>0</v>
      </c>
      <c r="Y666" s="9">
        <v>0</v>
      </c>
      <c r="Z666" s="9">
        <v>0</v>
      </c>
      <c r="AA666" s="9">
        <v>0</v>
      </c>
      <c r="AB666" s="9">
        <v>0</v>
      </c>
      <c r="AC666" s="9">
        <v>39525.696640000002</v>
      </c>
      <c r="AD666" s="10">
        <v>0</v>
      </c>
      <c r="AE666" s="9">
        <v>0</v>
      </c>
      <c r="AF666" s="10">
        <v>0</v>
      </c>
      <c r="AG666" s="9">
        <v>0</v>
      </c>
      <c r="AH666" s="3"/>
    </row>
    <row r="667" spans="1:34" ht="25.5" outlineLevel="5" x14ac:dyDescent="0.25">
      <c r="A667" s="7" t="s">
        <v>28</v>
      </c>
      <c r="B667" s="8" t="s">
        <v>2</v>
      </c>
      <c r="C667" s="8" t="s">
        <v>3</v>
      </c>
      <c r="D667" s="8" t="s">
        <v>608</v>
      </c>
      <c r="E667" s="8" t="s">
        <v>29</v>
      </c>
      <c r="F667" s="15">
        <v>39525.696640000002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9">
        <v>0</v>
      </c>
      <c r="P667" s="9">
        <v>0</v>
      </c>
      <c r="Q667" s="9">
        <v>0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9">
        <v>0</v>
      </c>
      <c r="X667" s="9">
        <v>0</v>
      </c>
      <c r="Y667" s="9">
        <v>0</v>
      </c>
      <c r="Z667" s="9">
        <v>0</v>
      </c>
      <c r="AA667" s="9">
        <v>0</v>
      </c>
      <c r="AB667" s="9">
        <v>0</v>
      </c>
      <c r="AC667" s="9">
        <v>39525.696640000002</v>
      </c>
      <c r="AD667" s="10">
        <v>0</v>
      </c>
      <c r="AE667" s="9">
        <v>0</v>
      </c>
      <c r="AF667" s="10">
        <v>0</v>
      </c>
      <c r="AG667" s="9">
        <v>0</v>
      </c>
      <c r="AH667" s="3"/>
    </row>
    <row r="668" spans="1:34" outlineLevel="3" x14ac:dyDescent="0.25">
      <c r="A668" s="7" t="s">
        <v>609</v>
      </c>
      <c r="B668" s="8" t="s">
        <v>2</v>
      </c>
      <c r="C668" s="8" t="s">
        <v>3</v>
      </c>
      <c r="D668" s="8" t="s">
        <v>610</v>
      </c>
      <c r="E668" s="8" t="s">
        <v>2</v>
      </c>
      <c r="F668" s="15">
        <v>4050.0016799999999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0</v>
      </c>
      <c r="O668" s="9">
        <v>0</v>
      </c>
      <c r="P668" s="9">
        <v>0</v>
      </c>
      <c r="Q668" s="9">
        <v>0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9">
        <v>0</v>
      </c>
      <c r="X668" s="9">
        <v>0</v>
      </c>
      <c r="Y668" s="9">
        <v>0</v>
      </c>
      <c r="Z668" s="9">
        <v>0</v>
      </c>
      <c r="AA668" s="9">
        <v>0</v>
      </c>
      <c r="AB668" s="9">
        <v>0</v>
      </c>
      <c r="AC668" s="9">
        <v>4050.0016799999999</v>
      </c>
      <c r="AD668" s="10">
        <v>0</v>
      </c>
      <c r="AE668" s="9">
        <v>0</v>
      </c>
      <c r="AF668" s="10">
        <v>0</v>
      </c>
      <c r="AG668" s="9">
        <v>0</v>
      </c>
      <c r="AH668" s="3"/>
    </row>
    <row r="669" spans="1:34" outlineLevel="4" x14ac:dyDescent="0.25">
      <c r="A669" s="7" t="s">
        <v>611</v>
      </c>
      <c r="B669" s="8" t="s">
        <v>2</v>
      </c>
      <c r="C669" s="8" t="s">
        <v>3</v>
      </c>
      <c r="D669" s="8" t="s">
        <v>612</v>
      </c>
      <c r="E669" s="8" t="s">
        <v>2</v>
      </c>
      <c r="F669" s="15">
        <v>2760.0016799999999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9">
        <v>0</v>
      </c>
      <c r="X669" s="9">
        <v>0</v>
      </c>
      <c r="Y669" s="9">
        <v>0</v>
      </c>
      <c r="Z669" s="9">
        <v>0</v>
      </c>
      <c r="AA669" s="9">
        <v>0</v>
      </c>
      <c r="AB669" s="9">
        <v>0</v>
      </c>
      <c r="AC669" s="9">
        <v>2760.0016799999999</v>
      </c>
      <c r="AD669" s="10">
        <v>0</v>
      </c>
      <c r="AE669" s="9">
        <v>0</v>
      </c>
      <c r="AF669" s="10">
        <v>0</v>
      </c>
      <c r="AG669" s="9">
        <v>0</v>
      </c>
      <c r="AH669" s="3"/>
    </row>
    <row r="670" spans="1:34" ht="25.5" outlineLevel="5" x14ac:dyDescent="0.25">
      <c r="A670" s="7" t="s">
        <v>613</v>
      </c>
      <c r="B670" s="8" t="s">
        <v>2</v>
      </c>
      <c r="C670" s="8" t="s">
        <v>3</v>
      </c>
      <c r="D670" s="8" t="s">
        <v>612</v>
      </c>
      <c r="E670" s="8" t="s">
        <v>614</v>
      </c>
      <c r="F670" s="15">
        <v>2760.0016799999999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0</v>
      </c>
      <c r="Q670" s="9">
        <v>0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9">
        <v>0</v>
      </c>
      <c r="X670" s="9">
        <v>0</v>
      </c>
      <c r="Y670" s="9">
        <v>0</v>
      </c>
      <c r="Z670" s="9">
        <v>0</v>
      </c>
      <c r="AA670" s="9">
        <v>0</v>
      </c>
      <c r="AB670" s="9">
        <v>0</v>
      </c>
      <c r="AC670" s="9">
        <v>2760.0016799999999</v>
      </c>
      <c r="AD670" s="10">
        <v>0</v>
      </c>
      <c r="AE670" s="9">
        <v>0</v>
      </c>
      <c r="AF670" s="10">
        <v>0</v>
      </c>
      <c r="AG670" s="9">
        <v>0</v>
      </c>
      <c r="AH670" s="3"/>
    </row>
    <row r="671" spans="1:34" ht="25.5" outlineLevel="4" x14ac:dyDescent="0.25">
      <c r="A671" s="7" t="s">
        <v>615</v>
      </c>
      <c r="B671" s="8" t="s">
        <v>2</v>
      </c>
      <c r="C671" s="8" t="s">
        <v>3</v>
      </c>
      <c r="D671" s="8" t="s">
        <v>616</v>
      </c>
      <c r="E671" s="8" t="s">
        <v>2</v>
      </c>
      <c r="F671" s="15">
        <v>1290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>
        <v>0</v>
      </c>
      <c r="N671" s="9">
        <v>0</v>
      </c>
      <c r="O671" s="9">
        <v>0</v>
      </c>
      <c r="P671" s="9">
        <v>0</v>
      </c>
      <c r="Q671" s="9">
        <v>0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9">
        <v>0</v>
      </c>
      <c r="X671" s="9">
        <v>0</v>
      </c>
      <c r="Y671" s="9">
        <v>0</v>
      </c>
      <c r="Z671" s="9">
        <v>0</v>
      </c>
      <c r="AA671" s="9">
        <v>0</v>
      </c>
      <c r="AB671" s="9">
        <v>0</v>
      </c>
      <c r="AC671" s="9">
        <v>1290</v>
      </c>
      <c r="AD671" s="10">
        <v>0</v>
      </c>
      <c r="AE671" s="9">
        <v>0</v>
      </c>
      <c r="AF671" s="10">
        <v>0</v>
      </c>
      <c r="AG671" s="9">
        <v>0</v>
      </c>
      <c r="AH671" s="3"/>
    </row>
    <row r="672" spans="1:34" ht="25.5" outlineLevel="5" x14ac:dyDescent="0.25">
      <c r="A672" s="7" t="s">
        <v>613</v>
      </c>
      <c r="B672" s="8" t="s">
        <v>2</v>
      </c>
      <c r="C672" s="8" t="s">
        <v>3</v>
      </c>
      <c r="D672" s="8" t="s">
        <v>616</v>
      </c>
      <c r="E672" s="8" t="s">
        <v>614</v>
      </c>
      <c r="F672" s="15">
        <v>1290</v>
      </c>
      <c r="G672" s="9">
        <v>0</v>
      </c>
      <c r="H672" s="9">
        <v>0</v>
      </c>
      <c r="I672" s="9">
        <v>0</v>
      </c>
      <c r="J672" s="9">
        <v>0</v>
      </c>
      <c r="K672" s="9">
        <v>0</v>
      </c>
      <c r="L672" s="9">
        <v>0</v>
      </c>
      <c r="M672" s="9">
        <v>0</v>
      </c>
      <c r="N672" s="9">
        <v>0</v>
      </c>
      <c r="O672" s="9">
        <v>0</v>
      </c>
      <c r="P672" s="9">
        <v>0</v>
      </c>
      <c r="Q672" s="9">
        <v>0</v>
      </c>
      <c r="R672" s="9">
        <v>0</v>
      </c>
      <c r="S672" s="9">
        <v>0</v>
      </c>
      <c r="T672" s="9">
        <v>0</v>
      </c>
      <c r="U672" s="9">
        <v>0</v>
      </c>
      <c r="V672" s="9">
        <v>0</v>
      </c>
      <c r="W672" s="9">
        <v>0</v>
      </c>
      <c r="X672" s="9">
        <v>0</v>
      </c>
      <c r="Y672" s="9">
        <v>0</v>
      </c>
      <c r="Z672" s="9">
        <v>0</v>
      </c>
      <c r="AA672" s="9">
        <v>0</v>
      </c>
      <c r="AB672" s="9">
        <v>0</v>
      </c>
      <c r="AC672" s="9">
        <v>1290</v>
      </c>
      <c r="AD672" s="10">
        <v>0</v>
      </c>
      <c r="AE672" s="9">
        <v>0</v>
      </c>
      <c r="AF672" s="10">
        <v>0</v>
      </c>
      <c r="AG672" s="9">
        <v>0</v>
      </c>
      <c r="AH672" s="3"/>
    </row>
    <row r="673" spans="1:34" ht="25.5" outlineLevel="3" x14ac:dyDescent="0.25">
      <c r="A673" s="7" t="s">
        <v>617</v>
      </c>
      <c r="B673" s="8" t="s">
        <v>2</v>
      </c>
      <c r="C673" s="8" t="s">
        <v>3</v>
      </c>
      <c r="D673" s="8" t="s">
        <v>618</v>
      </c>
      <c r="E673" s="8" t="s">
        <v>2</v>
      </c>
      <c r="F673" s="15">
        <v>4806.6309199999996</v>
      </c>
      <c r="G673" s="9">
        <v>0</v>
      </c>
      <c r="H673" s="9">
        <v>0</v>
      </c>
      <c r="I673" s="9">
        <v>0</v>
      </c>
      <c r="J673" s="9">
        <v>0</v>
      </c>
      <c r="K673" s="9">
        <v>0</v>
      </c>
      <c r="L673" s="9">
        <v>0</v>
      </c>
      <c r="M673" s="9">
        <v>0</v>
      </c>
      <c r="N673" s="9">
        <v>0</v>
      </c>
      <c r="O673" s="9">
        <v>0</v>
      </c>
      <c r="P673" s="9">
        <v>0</v>
      </c>
      <c r="Q673" s="9">
        <v>0</v>
      </c>
      <c r="R673" s="9">
        <v>0</v>
      </c>
      <c r="S673" s="9">
        <v>0</v>
      </c>
      <c r="T673" s="9">
        <v>0</v>
      </c>
      <c r="U673" s="9">
        <v>0</v>
      </c>
      <c r="V673" s="9">
        <v>0</v>
      </c>
      <c r="W673" s="9">
        <v>0</v>
      </c>
      <c r="X673" s="9">
        <v>0</v>
      </c>
      <c r="Y673" s="9">
        <v>0</v>
      </c>
      <c r="Z673" s="9">
        <v>0</v>
      </c>
      <c r="AA673" s="9">
        <v>0</v>
      </c>
      <c r="AB673" s="9">
        <v>0</v>
      </c>
      <c r="AC673" s="9">
        <v>4806.6309199999996</v>
      </c>
      <c r="AD673" s="10">
        <v>0</v>
      </c>
      <c r="AE673" s="9">
        <v>0</v>
      </c>
      <c r="AF673" s="10">
        <v>0</v>
      </c>
      <c r="AG673" s="9">
        <v>0</v>
      </c>
      <c r="AH673" s="3"/>
    </row>
    <row r="674" spans="1:34" ht="25.5" outlineLevel="4" x14ac:dyDescent="0.25">
      <c r="A674" s="7" t="s">
        <v>619</v>
      </c>
      <c r="B674" s="8" t="s">
        <v>2</v>
      </c>
      <c r="C674" s="8" t="s">
        <v>3</v>
      </c>
      <c r="D674" s="8" t="s">
        <v>620</v>
      </c>
      <c r="E674" s="8" t="s">
        <v>2</v>
      </c>
      <c r="F674" s="15">
        <v>2178.1222600000001</v>
      </c>
      <c r="G674" s="9">
        <v>0</v>
      </c>
      <c r="H674" s="9">
        <v>0</v>
      </c>
      <c r="I674" s="9">
        <v>0</v>
      </c>
      <c r="J674" s="9">
        <v>0</v>
      </c>
      <c r="K674" s="9">
        <v>0</v>
      </c>
      <c r="L674" s="9">
        <v>0</v>
      </c>
      <c r="M674" s="9">
        <v>0</v>
      </c>
      <c r="N674" s="9">
        <v>0</v>
      </c>
      <c r="O674" s="9">
        <v>0</v>
      </c>
      <c r="P674" s="9">
        <v>0</v>
      </c>
      <c r="Q674" s="9">
        <v>0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9">
        <v>0</v>
      </c>
      <c r="X674" s="9">
        <v>0</v>
      </c>
      <c r="Y674" s="9">
        <v>0</v>
      </c>
      <c r="Z674" s="9">
        <v>0</v>
      </c>
      <c r="AA674" s="9">
        <v>0</v>
      </c>
      <c r="AB674" s="9">
        <v>0</v>
      </c>
      <c r="AC674" s="9">
        <v>2178.1222600000001</v>
      </c>
      <c r="AD674" s="10">
        <v>0</v>
      </c>
      <c r="AE674" s="9">
        <v>0</v>
      </c>
      <c r="AF674" s="10">
        <v>0</v>
      </c>
      <c r="AG674" s="9">
        <v>0</v>
      </c>
      <c r="AH674" s="3"/>
    </row>
    <row r="675" spans="1:34" ht="25.5" outlineLevel="5" x14ac:dyDescent="0.25">
      <c r="A675" s="7" t="s">
        <v>104</v>
      </c>
      <c r="B675" s="8" t="s">
        <v>2</v>
      </c>
      <c r="C675" s="8" t="s">
        <v>3</v>
      </c>
      <c r="D675" s="8" t="s">
        <v>620</v>
      </c>
      <c r="E675" s="8" t="s">
        <v>105</v>
      </c>
      <c r="F675" s="15">
        <v>1627.5210199999999</v>
      </c>
      <c r="G675" s="9">
        <v>0</v>
      </c>
      <c r="H675" s="9">
        <v>0</v>
      </c>
      <c r="I675" s="9">
        <v>0</v>
      </c>
      <c r="J675" s="9">
        <v>0</v>
      </c>
      <c r="K675" s="9">
        <v>0</v>
      </c>
      <c r="L675" s="9">
        <v>0</v>
      </c>
      <c r="M675" s="9">
        <v>0</v>
      </c>
      <c r="N675" s="9">
        <v>0</v>
      </c>
      <c r="O675" s="9">
        <v>0</v>
      </c>
      <c r="P675" s="9">
        <v>0</v>
      </c>
      <c r="Q675" s="9">
        <v>0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9">
        <v>0</v>
      </c>
      <c r="X675" s="9">
        <v>0</v>
      </c>
      <c r="Y675" s="9">
        <v>0</v>
      </c>
      <c r="Z675" s="9">
        <v>0</v>
      </c>
      <c r="AA675" s="9">
        <v>0</v>
      </c>
      <c r="AB675" s="9">
        <v>0</v>
      </c>
      <c r="AC675" s="9">
        <v>1627.5210199999999</v>
      </c>
      <c r="AD675" s="10">
        <v>0</v>
      </c>
      <c r="AE675" s="9">
        <v>0</v>
      </c>
      <c r="AF675" s="10">
        <v>0</v>
      </c>
      <c r="AG675" s="9">
        <v>0</v>
      </c>
      <c r="AH675" s="3"/>
    </row>
    <row r="676" spans="1:34" ht="25.5" outlineLevel="5" x14ac:dyDescent="0.25">
      <c r="A676" s="7" t="s">
        <v>28</v>
      </c>
      <c r="B676" s="8" t="s">
        <v>2</v>
      </c>
      <c r="C676" s="8" t="s">
        <v>3</v>
      </c>
      <c r="D676" s="8" t="s">
        <v>620</v>
      </c>
      <c r="E676" s="8" t="s">
        <v>29</v>
      </c>
      <c r="F676" s="15">
        <v>550.60123999999996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9">
        <v>0</v>
      </c>
      <c r="P676" s="9">
        <v>0</v>
      </c>
      <c r="Q676" s="9">
        <v>0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9">
        <v>0</v>
      </c>
      <c r="X676" s="9">
        <v>0</v>
      </c>
      <c r="Y676" s="9">
        <v>0</v>
      </c>
      <c r="Z676" s="9">
        <v>0</v>
      </c>
      <c r="AA676" s="9">
        <v>0</v>
      </c>
      <c r="AB676" s="9">
        <v>0</v>
      </c>
      <c r="AC676" s="9">
        <v>550.60123999999996</v>
      </c>
      <c r="AD676" s="10">
        <v>0</v>
      </c>
      <c r="AE676" s="9">
        <v>0</v>
      </c>
      <c r="AF676" s="10">
        <v>0</v>
      </c>
      <c r="AG676" s="9">
        <v>0</v>
      </c>
      <c r="AH676" s="3"/>
    </row>
    <row r="677" spans="1:34" ht="25.5" outlineLevel="4" x14ac:dyDescent="0.25">
      <c r="A677" s="7" t="s">
        <v>621</v>
      </c>
      <c r="B677" s="8" t="s">
        <v>2</v>
      </c>
      <c r="C677" s="8" t="s">
        <v>3</v>
      </c>
      <c r="D677" s="8" t="s">
        <v>622</v>
      </c>
      <c r="E677" s="8" t="s">
        <v>2</v>
      </c>
      <c r="F677" s="15">
        <v>2628.50866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0</v>
      </c>
      <c r="Q677" s="9">
        <v>0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0</v>
      </c>
      <c r="Z677" s="9">
        <v>0</v>
      </c>
      <c r="AA677" s="9">
        <v>0</v>
      </c>
      <c r="AB677" s="9">
        <v>0</v>
      </c>
      <c r="AC677" s="9">
        <v>2628.50866</v>
      </c>
      <c r="AD677" s="10">
        <v>0</v>
      </c>
      <c r="AE677" s="9">
        <v>0</v>
      </c>
      <c r="AF677" s="10">
        <v>0</v>
      </c>
      <c r="AG677" s="9">
        <v>0</v>
      </c>
      <c r="AH677" s="3"/>
    </row>
    <row r="678" spans="1:34" ht="25.5" outlineLevel="5" x14ac:dyDescent="0.25">
      <c r="A678" s="7" t="s">
        <v>104</v>
      </c>
      <c r="B678" s="8" t="s">
        <v>2</v>
      </c>
      <c r="C678" s="8" t="s">
        <v>3</v>
      </c>
      <c r="D678" s="8" t="s">
        <v>622</v>
      </c>
      <c r="E678" s="8" t="s">
        <v>105</v>
      </c>
      <c r="F678" s="15">
        <v>2102.50866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9">
        <v>0</v>
      </c>
      <c r="P678" s="9">
        <v>0</v>
      </c>
      <c r="Q678" s="9">
        <v>0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9">
        <v>0</v>
      </c>
      <c r="X678" s="9">
        <v>0</v>
      </c>
      <c r="Y678" s="9">
        <v>0</v>
      </c>
      <c r="Z678" s="9">
        <v>0</v>
      </c>
      <c r="AA678" s="9">
        <v>0</v>
      </c>
      <c r="AB678" s="9">
        <v>0</v>
      </c>
      <c r="AC678" s="9">
        <v>2102.50866</v>
      </c>
      <c r="AD678" s="10">
        <v>0</v>
      </c>
      <c r="AE678" s="9">
        <v>0</v>
      </c>
      <c r="AF678" s="10">
        <v>0</v>
      </c>
      <c r="AG678" s="9">
        <v>0</v>
      </c>
      <c r="AH678" s="3"/>
    </row>
    <row r="679" spans="1:34" ht="25.5" outlineLevel="5" x14ac:dyDescent="0.25">
      <c r="A679" s="7" t="s">
        <v>28</v>
      </c>
      <c r="B679" s="8" t="s">
        <v>2</v>
      </c>
      <c r="C679" s="8" t="s">
        <v>3</v>
      </c>
      <c r="D679" s="8" t="s">
        <v>622</v>
      </c>
      <c r="E679" s="8" t="s">
        <v>29</v>
      </c>
      <c r="F679" s="15">
        <v>526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0</v>
      </c>
      <c r="Q679" s="9">
        <v>0</v>
      </c>
      <c r="R679" s="9">
        <v>0</v>
      </c>
      <c r="S679" s="9">
        <v>0</v>
      </c>
      <c r="T679" s="9">
        <v>0</v>
      </c>
      <c r="U679" s="9">
        <v>0</v>
      </c>
      <c r="V679" s="9">
        <v>0</v>
      </c>
      <c r="W679" s="9">
        <v>0</v>
      </c>
      <c r="X679" s="9">
        <v>0</v>
      </c>
      <c r="Y679" s="9">
        <v>0</v>
      </c>
      <c r="Z679" s="9">
        <v>0</v>
      </c>
      <c r="AA679" s="9">
        <v>0</v>
      </c>
      <c r="AB679" s="9">
        <v>0</v>
      </c>
      <c r="AC679" s="9">
        <v>526</v>
      </c>
      <c r="AD679" s="10">
        <v>0</v>
      </c>
      <c r="AE679" s="9">
        <v>0</v>
      </c>
      <c r="AF679" s="10">
        <v>0</v>
      </c>
      <c r="AG679" s="9">
        <v>0</v>
      </c>
      <c r="AH679" s="3"/>
    </row>
    <row r="680" spans="1:34" ht="38.25" outlineLevel="3" x14ac:dyDescent="0.25">
      <c r="A680" s="7" t="s">
        <v>623</v>
      </c>
      <c r="B680" s="8" t="s">
        <v>2</v>
      </c>
      <c r="C680" s="8" t="s">
        <v>3</v>
      </c>
      <c r="D680" s="8" t="s">
        <v>624</v>
      </c>
      <c r="E680" s="8" t="s">
        <v>2</v>
      </c>
      <c r="F680" s="15">
        <v>4239.1215000000002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9">
        <v>0</v>
      </c>
      <c r="P680" s="9">
        <v>0</v>
      </c>
      <c r="Q680" s="9">
        <v>0</v>
      </c>
      <c r="R680" s="9">
        <v>0</v>
      </c>
      <c r="S680" s="9">
        <v>0</v>
      </c>
      <c r="T680" s="9">
        <v>0</v>
      </c>
      <c r="U680" s="9">
        <v>0</v>
      </c>
      <c r="V680" s="9">
        <v>0</v>
      </c>
      <c r="W680" s="9">
        <v>0</v>
      </c>
      <c r="X680" s="9">
        <v>0</v>
      </c>
      <c r="Y680" s="9">
        <v>0</v>
      </c>
      <c r="Z680" s="9">
        <v>0</v>
      </c>
      <c r="AA680" s="9">
        <v>0</v>
      </c>
      <c r="AB680" s="9">
        <v>0</v>
      </c>
      <c r="AC680" s="9">
        <v>4239.1215000000002</v>
      </c>
      <c r="AD680" s="10">
        <v>0</v>
      </c>
      <c r="AE680" s="9">
        <v>0</v>
      </c>
      <c r="AF680" s="10">
        <v>0</v>
      </c>
      <c r="AG680" s="9">
        <v>0</v>
      </c>
      <c r="AH680" s="3"/>
    </row>
    <row r="681" spans="1:34" ht="25.5" outlineLevel="4" x14ac:dyDescent="0.25">
      <c r="A681" s="7" t="s">
        <v>625</v>
      </c>
      <c r="B681" s="8" t="s">
        <v>2</v>
      </c>
      <c r="C681" s="8" t="s">
        <v>3</v>
      </c>
      <c r="D681" s="8" t="s">
        <v>626</v>
      </c>
      <c r="E681" s="8" t="s">
        <v>2</v>
      </c>
      <c r="F681" s="15">
        <v>4239.1215000000002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0</v>
      </c>
      <c r="Q681" s="9">
        <v>0</v>
      </c>
      <c r="R681" s="9">
        <v>0</v>
      </c>
      <c r="S681" s="9">
        <v>0</v>
      </c>
      <c r="T681" s="9">
        <v>0</v>
      </c>
      <c r="U681" s="9">
        <v>0</v>
      </c>
      <c r="V681" s="9">
        <v>0</v>
      </c>
      <c r="W681" s="9">
        <v>0</v>
      </c>
      <c r="X681" s="9">
        <v>0</v>
      </c>
      <c r="Y681" s="9">
        <v>0</v>
      </c>
      <c r="Z681" s="9">
        <v>0</v>
      </c>
      <c r="AA681" s="9">
        <v>0</v>
      </c>
      <c r="AB681" s="9">
        <v>0</v>
      </c>
      <c r="AC681" s="9">
        <v>4239.1215000000002</v>
      </c>
      <c r="AD681" s="10">
        <v>0</v>
      </c>
      <c r="AE681" s="9">
        <v>0</v>
      </c>
      <c r="AF681" s="10">
        <v>0</v>
      </c>
      <c r="AG681" s="9">
        <v>0</v>
      </c>
      <c r="AH681" s="3"/>
    </row>
    <row r="682" spans="1:34" ht="25.5" outlineLevel="5" x14ac:dyDescent="0.25">
      <c r="A682" s="7" t="s">
        <v>104</v>
      </c>
      <c r="B682" s="8" t="s">
        <v>2</v>
      </c>
      <c r="C682" s="8" t="s">
        <v>3</v>
      </c>
      <c r="D682" s="8" t="s">
        <v>626</v>
      </c>
      <c r="E682" s="8" t="s">
        <v>105</v>
      </c>
      <c r="F682" s="15">
        <v>4155.3689400000003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0</v>
      </c>
      <c r="Q682" s="9">
        <v>0</v>
      </c>
      <c r="R682" s="9">
        <v>0</v>
      </c>
      <c r="S682" s="9">
        <v>0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0</v>
      </c>
      <c r="AA682" s="9">
        <v>0</v>
      </c>
      <c r="AB682" s="9">
        <v>0</v>
      </c>
      <c r="AC682" s="9">
        <v>4155.3689400000003</v>
      </c>
      <c r="AD682" s="10">
        <v>0</v>
      </c>
      <c r="AE682" s="9">
        <v>0</v>
      </c>
      <c r="AF682" s="10">
        <v>0</v>
      </c>
      <c r="AG682" s="9">
        <v>0</v>
      </c>
      <c r="AH682" s="3"/>
    </row>
    <row r="683" spans="1:34" ht="25.5" outlineLevel="5" x14ac:dyDescent="0.25">
      <c r="A683" s="7" t="s">
        <v>28</v>
      </c>
      <c r="B683" s="8" t="s">
        <v>2</v>
      </c>
      <c r="C683" s="8" t="s">
        <v>3</v>
      </c>
      <c r="D683" s="8" t="s">
        <v>626</v>
      </c>
      <c r="E683" s="8" t="s">
        <v>29</v>
      </c>
      <c r="F683" s="15">
        <v>83.752560000000003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9">
        <v>0</v>
      </c>
      <c r="P683" s="9">
        <v>0</v>
      </c>
      <c r="Q683" s="9">
        <v>0</v>
      </c>
      <c r="R683" s="9">
        <v>0</v>
      </c>
      <c r="S683" s="9">
        <v>0</v>
      </c>
      <c r="T683" s="9">
        <v>0</v>
      </c>
      <c r="U683" s="9">
        <v>0</v>
      </c>
      <c r="V683" s="9">
        <v>0</v>
      </c>
      <c r="W683" s="9">
        <v>0</v>
      </c>
      <c r="X683" s="9">
        <v>0</v>
      </c>
      <c r="Y683" s="9">
        <v>0</v>
      </c>
      <c r="Z683" s="9">
        <v>0</v>
      </c>
      <c r="AA683" s="9">
        <v>0</v>
      </c>
      <c r="AB683" s="9">
        <v>0</v>
      </c>
      <c r="AC683" s="9">
        <v>83.752560000000003</v>
      </c>
      <c r="AD683" s="10">
        <v>0</v>
      </c>
      <c r="AE683" s="9">
        <v>0</v>
      </c>
      <c r="AF683" s="10">
        <v>0</v>
      </c>
      <c r="AG683" s="9">
        <v>0</v>
      </c>
      <c r="AH683" s="3"/>
    </row>
    <row r="684" spans="1:34" ht="25.5" outlineLevel="1" x14ac:dyDescent="0.25">
      <c r="A684" s="7" t="s">
        <v>627</v>
      </c>
      <c r="B684" s="8" t="s">
        <v>2</v>
      </c>
      <c r="C684" s="8" t="s">
        <v>3</v>
      </c>
      <c r="D684" s="8" t="s">
        <v>628</v>
      </c>
      <c r="E684" s="8" t="s">
        <v>2</v>
      </c>
      <c r="F684" s="15">
        <v>378.6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0</v>
      </c>
      <c r="Q684" s="9">
        <v>0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0</v>
      </c>
      <c r="AA684" s="9">
        <v>0</v>
      </c>
      <c r="AB684" s="9">
        <v>0</v>
      </c>
      <c r="AC684" s="9">
        <v>378.6</v>
      </c>
      <c r="AD684" s="10">
        <v>0</v>
      </c>
      <c r="AE684" s="9">
        <v>0</v>
      </c>
      <c r="AF684" s="10">
        <v>0</v>
      </c>
      <c r="AG684" s="9">
        <v>0</v>
      </c>
      <c r="AH684" s="3"/>
    </row>
    <row r="685" spans="1:34" ht="25.5" outlineLevel="3" x14ac:dyDescent="0.25">
      <c r="A685" s="7" t="s">
        <v>629</v>
      </c>
      <c r="B685" s="8" t="s">
        <v>2</v>
      </c>
      <c r="C685" s="8" t="s">
        <v>3</v>
      </c>
      <c r="D685" s="8" t="s">
        <v>630</v>
      </c>
      <c r="E685" s="8" t="s">
        <v>2</v>
      </c>
      <c r="F685" s="15">
        <v>378.6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0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0</v>
      </c>
      <c r="AA685" s="9">
        <v>0</v>
      </c>
      <c r="AB685" s="9">
        <v>0</v>
      </c>
      <c r="AC685" s="9">
        <v>378.6</v>
      </c>
      <c r="AD685" s="10">
        <v>0</v>
      </c>
      <c r="AE685" s="9">
        <v>0</v>
      </c>
      <c r="AF685" s="10">
        <v>0</v>
      </c>
      <c r="AG685" s="9">
        <v>0</v>
      </c>
      <c r="AH685" s="3"/>
    </row>
    <row r="686" spans="1:34" ht="25.5" outlineLevel="4" x14ac:dyDescent="0.25">
      <c r="A686" s="7" t="s">
        <v>631</v>
      </c>
      <c r="B686" s="8" t="s">
        <v>2</v>
      </c>
      <c r="C686" s="8" t="s">
        <v>3</v>
      </c>
      <c r="D686" s="8" t="s">
        <v>632</v>
      </c>
      <c r="E686" s="8" t="s">
        <v>2</v>
      </c>
      <c r="F686" s="15">
        <v>378.6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0</v>
      </c>
      <c r="S686" s="9">
        <v>0</v>
      </c>
      <c r="T686" s="9">
        <v>0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0</v>
      </c>
      <c r="AA686" s="9">
        <v>0</v>
      </c>
      <c r="AB686" s="9">
        <v>0</v>
      </c>
      <c r="AC686" s="9">
        <v>378.6</v>
      </c>
      <c r="AD686" s="10">
        <v>0</v>
      </c>
      <c r="AE686" s="9">
        <v>0</v>
      </c>
      <c r="AF686" s="10">
        <v>0</v>
      </c>
      <c r="AG686" s="9">
        <v>0</v>
      </c>
      <c r="AH686" s="3"/>
    </row>
    <row r="687" spans="1:34" ht="25.5" outlineLevel="5" x14ac:dyDescent="0.25">
      <c r="A687" s="7" t="s">
        <v>28</v>
      </c>
      <c r="B687" s="8" t="s">
        <v>2</v>
      </c>
      <c r="C687" s="8" t="s">
        <v>3</v>
      </c>
      <c r="D687" s="8" t="s">
        <v>632</v>
      </c>
      <c r="E687" s="8" t="s">
        <v>29</v>
      </c>
      <c r="F687" s="15">
        <v>63.6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0</v>
      </c>
      <c r="Q687" s="9">
        <v>0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9">
        <v>0</v>
      </c>
      <c r="X687" s="9">
        <v>0</v>
      </c>
      <c r="Y687" s="9">
        <v>0</v>
      </c>
      <c r="Z687" s="9">
        <v>0</v>
      </c>
      <c r="AA687" s="9">
        <v>0</v>
      </c>
      <c r="AB687" s="9">
        <v>0</v>
      </c>
      <c r="AC687" s="9">
        <v>63.6</v>
      </c>
      <c r="AD687" s="10">
        <v>0</v>
      </c>
      <c r="AE687" s="9">
        <v>0</v>
      </c>
      <c r="AF687" s="10">
        <v>0</v>
      </c>
      <c r="AG687" s="9">
        <v>0</v>
      </c>
      <c r="AH687" s="3"/>
    </row>
    <row r="688" spans="1:34" outlineLevel="5" x14ac:dyDescent="0.25">
      <c r="A688" s="7" t="s">
        <v>529</v>
      </c>
      <c r="B688" s="8" t="s">
        <v>2</v>
      </c>
      <c r="C688" s="8" t="s">
        <v>3</v>
      </c>
      <c r="D688" s="8" t="s">
        <v>632</v>
      </c>
      <c r="E688" s="8" t="s">
        <v>530</v>
      </c>
      <c r="F688" s="15">
        <v>50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0</v>
      </c>
      <c r="Q688" s="9">
        <v>0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9">
        <v>0</v>
      </c>
      <c r="X688" s="9">
        <v>0</v>
      </c>
      <c r="Y688" s="9">
        <v>0</v>
      </c>
      <c r="Z688" s="9">
        <v>0</v>
      </c>
      <c r="AA688" s="9">
        <v>0</v>
      </c>
      <c r="AB688" s="9">
        <v>0</v>
      </c>
      <c r="AC688" s="9">
        <v>50</v>
      </c>
      <c r="AD688" s="10">
        <v>0</v>
      </c>
      <c r="AE688" s="9">
        <v>0</v>
      </c>
      <c r="AF688" s="10">
        <v>0</v>
      </c>
      <c r="AG688" s="9">
        <v>0</v>
      </c>
      <c r="AH688" s="3"/>
    </row>
    <row r="689" spans="1:34" outlineLevel="5" x14ac:dyDescent="0.25">
      <c r="A689" s="7" t="s">
        <v>12</v>
      </c>
      <c r="B689" s="8" t="s">
        <v>2</v>
      </c>
      <c r="C689" s="8" t="s">
        <v>3</v>
      </c>
      <c r="D689" s="8" t="s">
        <v>632</v>
      </c>
      <c r="E689" s="8" t="s">
        <v>13</v>
      </c>
      <c r="F689" s="15">
        <v>265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0</v>
      </c>
      <c r="Q689" s="9">
        <v>0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9">
        <v>0</v>
      </c>
      <c r="X689" s="9">
        <v>0</v>
      </c>
      <c r="Y689" s="9">
        <v>0</v>
      </c>
      <c r="Z689" s="9">
        <v>0</v>
      </c>
      <c r="AA689" s="9">
        <v>0</v>
      </c>
      <c r="AB689" s="9">
        <v>0</v>
      </c>
      <c r="AC689" s="9">
        <v>265</v>
      </c>
      <c r="AD689" s="10">
        <v>0</v>
      </c>
      <c r="AE689" s="9">
        <v>0</v>
      </c>
      <c r="AF689" s="10">
        <v>0</v>
      </c>
      <c r="AG689" s="9">
        <v>0</v>
      </c>
      <c r="AH689" s="3"/>
    </row>
    <row r="690" spans="1:34" ht="25.5" outlineLevel="1" x14ac:dyDescent="0.25">
      <c r="A690" s="7" t="s">
        <v>633</v>
      </c>
      <c r="B690" s="8" t="s">
        <v>2</v>
      </c>
      <c r="C690" s="8" t="s">
        <v>3</v>
      </c>
      <c r="D690" s="8" t="s">
        <v>634</v>
      </c>
      <c r="E690" s="8" t="s">
        <v>2</v>
      </c>
      <c r="F690" s="15">
        <v>116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  <c r="N690" s="9">
        <v>0</v>
      </c>
      <c r="O690" s="9">
        <v>0</v>
      </c>
      <c r="P690" s="9">
        <v>0</v>
      </c>
      <c r="Q690" s="9">
        <v>0</v>
      </c>
      <c r="R690" s="9">
        <v>0</v>
      </c>
      <c r="S690" s="9">
        <v>0</v>
      </c>
      <c r="T690" s="9">
        <v>0</v>
      </c>
      <c r="U690" s="9">
        <v>0</v>
      </c>
      <c r="V690" s="9">
        <v>0</v>
      </c>
      <c r="W690" s="9">
        <v>0</v>
      </c>
      <c r="X690" s="9">
        <v>0</v>
      </c>
      <c r="Y690" s="9">
        <v>0</v>
      </c>
      <c r="Z690" s="9">
        <v>0</v>
      </c>
      <c r="AA690" s="9">
        <v>0</v>
      </c>
      <c r="AB690" s="9">
        <v>0</v>
      </c>
      <c r="AC690" s="9">
        <v>116</v>
      </c>
      <c r="AD690" s="10">
        <v>0</v>
      </c>
      <c r="AE690" s="9">
        <v>0</v>
      </c>
      <c r="AF690" s="10">
        <v>0</v>
      </c>
      <c r="AG690" s="9">
        <v>0</v>
      </c>
      <c r="AH690" s="3"/>
    </row>
    <row r="691" spans="1:34" ht="63.75" outlineLevel="3" x14ac:dyDescent="0.25">
      <c r="A691" s="7" t="s">
        <v>635</v>
      </c>
      <c r="B691" s="8" t="s">
        <v>2</v>
      </c>
      <c r="C691" s="8" t="s">
        <v>3</v>
      </c>
      <c r="D691" s="8" t="s">
        <v>636</v>
      </c>
      <c r="E691" s="8" t="s">
        <v>2</v>
      </c>
      <c r="F691" s="15">
        <v>20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  <c r="N691" s="9">
        <v>0</v>
      </c>
      <c r="O691" s="9">
        <v>0</v>
      </c>
      <c r="P691" s="9">
        <v>0</v>
      </c>
      <c r="Q691" s="9">
        <v>0</v>
      </c>
      <c r="R691" s="9">
        <v>0</v>
      </c>
      <c r="S691" s="9">
        <v>0</v>
      </c>
      <c r="T691" s="9">
        <v>0</v>
      </c>
      <c r="U691" s="9">
        <v>0</v>
      </c>
      <c r="V691" s="9">
        <v>0</v>
      </c>
      <c r="W691" s="9">
        <v>0</v>
      </c>
      <c r="X691" s="9">
        <v>0</v>
      </c>
      <c r="Y691" s="9">
        <v>0</v>
      </c>
      <c r="Z691" s="9">
        <v>0</v>
      </c>
      <c r="AA691" s="9">
        <v>0</v>
      </c>
      <c r="AB691" s="9">
        <v>0</v>
      </c>
      <c r="AC691" s="9">
        <v>20</v>
      </c>
      <c r="AD691" s="10">
        <v>0</v>
      </c>
      <c r="AE691" s="9">
        <v>0</v>
      </c>
      <c r="AF691" s="10">
        <v>0</v>
      </c>
      <c r="AG691" s="9">
        <v>0</v>
      </c>
      <c r="AH691" s="3"/>
    </row>
    <row r="692" spans="1:34" outlineLevel="4" x14ac:dyDescent="0.25">
      <c r="A692" s="7" t="s">
        <v>637</v>
      </c>
      <c r="B692" s="8" t="s">
        <v>2</v>
      </c>
      <c r="C692" s="8" t="s">
        <v>3</v>
      </c>
      <c r="D692" s="8" t="s">
        <v>638</v>
      </c>
      <c r="E692" s="8" t="s">
        <v>2</v>
      </c>
      <c r="F692" s="15">
        <v>20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0</v>
      </c>
      <c r="Q692" s="9">
        <v>0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9">
        <v>0</v>
      </c>
      <c r="X692" s="9">
        <v>0</v>
      </c>
      <c r="Y692" s="9">
        <v>0</v>
      </c>
      <c r="Z692" s="9">
        <v>0</v>
      </c>
      <c r="AA692" s="9">
        <v>0</v>
      </c>
      <c r="AB692" s="9">
        <v>0</v>
      </c>
      <c r="AC692" s="9">
        <v>20</v>
      </c>
      <c r="AD692" s="10">
        <v>0</v>
      </c>
      <c r="AE692" s="9">
        <v>0</v>
      </c>
      <c r="AF692" s="10">
        <v>0</v>
      </c>
      <c r="AG692" s="9">
        <v>0</v>
      </c>
      <c r="AH692" s="3"/>
    </row>
    <row r="693" spans="1:34" ht="25.5" outlineLevel="5" x14ac:dyDescent="0.25">
      <c r="A693" s="7" t="s">
        <v>28</v>
      </c>
      <c r="B693" s="8" t="s">
        <v>2</v>
      </c>
      <c r="C693" s="8" t="s">
        <v>3</v>
      </c>
      <c r="D693" s="8" t="s">
        <v>638</v>
      </c>
      <c r="E693" s="8" t="s">
        <v>29</v>
      </c>
      <c r="F693" s="15">
        <v>20</v>
      </c>
      <c r="G693" s="9">
        <v>0</v>
      </c>
      <c r="H693" s="9">
        <v>0</v>
      </c>
      <c r="I693" s="9">
        <v>0</v>
      </c>
      <c r="J693" s="9">
        <v>0</v>
      </c>
      <c r="K693" s="9">
        <v>0</v>
      </c>
      <c r="L693" s="9">
        <v>0</v>
      </c>
      <c r="M693" s="9">
        <v>0</v>
      </c>
      <c r="N693" s="9">
        <v>0</v>
      </c>
      <c r="O693" s="9">
        <v>0</v>
      </c>
      <c r="P693" s="9">
        <v>0</v>
      </c>
      <c r="Q693" s="9">
        <v>0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9">
        <v>0</v>
      </c>
      <c r="X693" s="9">
        <v>0</v>
      </c>
      <c r="Y693" s="9">
        <v>0</v>
      </c>
      <c r="Z693" s="9">
        <v>0</v>
      </c>
      <c r="AA693" s="9">
        <v>0</v>
      </c>
      <c r="AB693" s="9">
        <v>0</v>
      </c>
      <c r="AC693" s="9">
        <v>20</v>
      </c>
      <c r="AD693" s="10">
        <v>0</v>
      </c>
      <c r="AE693" s="9">
        <v>0</v>
      </c>
      <c r="AF693" s="10">
        <v>0</v>
      </c>
      <c r="AG693" s="9">
        <v>0</v>
      </c>
      <c r="AH693" s="3"/>
    </row>
    <row r="694" spans="1:34" ht="25.5" outlineLevel="3" x14ac:dyDescent="0.25">
      <c r="A694" s="7" t="s">
        <v>639</v>
      </c>
      <c r="B694" s="8" t="s">
        <v>2</v>
      </c>
      <c r="C694" s="8" t="s">
        <v>3</v>
      </c>
      <c r="D694" s="8" t="s">
        <v>640</v>
      </c>
      <c r="E694" s="8" t="s">
        <v>2</v>
      </c>
      <c r="F694" s="15">
        <v>96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0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9">
        <v>0</v>
      </c>
      <c r="X694" s="9">
        <v>0</v>
      </c>
      <c r="Y694" s="9">
        <v>0</v>
      </c>
      <c r="Z694" s="9">
        <v>0</v>
      </c>
      <c r="AA694" s="9">
        <v>0</v>
      </c>
      <c r="AB694" s="9">
        <v>0</v>
      </c>
      <c r="AC694" s="9">
        <v>96</v>
      </c>
      <c r="AD694" s="10">
        <v>0</v>
      </c>
      <c r="AE694" s="9">
        <v>0</v>
      </c>
      <c r="AF694" s="10">
        <v>0</v>
      </c>
      <c r="AG694" s="9">
        <v>0</v>
      </c>
      <c r="AH694" s="3"/>
    </row>
    <row r="695" spans="1:34" outlineLevel="4" x14ac:dyDescent="0.25">
      <c r="A695" s="7" t="s">
        <v>637</v>
      </c>
      <c r="B695" s="8" t="s">
        <v>2</v>
      </c>
      <c r="C695" s="8" t="s">
        <v>3</v>
      </c>
      <c r="D695" s="8" t="s">
        <v>641</v>
      </c>
      <c r="E695" s="8" t="s">
        <v>2</v>
      </c>
      <c r="F695" s="15">
        <v>96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0</v>
      </c>
      <c r="Q695" s="9">
        <v>0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9">
        <v>0</v>
      </c>
      <c r="X695" s="9">
        <v>0</v>
      </c>
      <c r="Y695" s="9">
        <v>0</v>
      </c>
      <c r="Z695" s="9">
        <v>0</v>
      </c>
      <c r="AA695" s="9">
        <v>0</v>
      </c>
      <c r="AB695" s="9">
        <v>0</v>
      </c>
      <c r="AC695" s="9">
        <v>96</v>
      </c>
      <c r="AD695" s="10">
        <v>0</v>
      </c>
      <c r="AE695" s="9">
        <v>0</v>
      </c>
      <c r="AF695" s="10">
        <v>0</v>
      </c>
      <c r="AG695" s="9">
        <v>0</v>
      </c>
      <c r="AH695" s="3"/>
    </row>
    <row r="696" spans="1:34" ht="25.5" outlineLevel="5" x14ac:dyDescent="0.25">
      <c r="A696" s="7" t="s">
        <v>28</v>
      </c>
      <c r="B696" s="8" t="s">
        <v>2</v>
      </c>
      <c r="C696" s="8" t="s">
        <v>3</v>
      </c>
      <c r="D696" s="8" t="s">
        <v>641</v>
      </c>
      <c r="E696" s="8" t="s">
        <v>29</v>
      </c>
      <c r="F696" s="15">
        <v>96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0</v>
      </c>
      <c r="Q696" s="9">
        <v>0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9">
        <v>0</v>
      </c>
      <c r="X696" s="9">
        <v>0</v>
      </c>
      <c r="Y696" s="9">
        <v>0</v>
      </c>
      <c r="Z696" s="9">
        <v>0</v>
      </c>
      <c r="AA696" s="9">
        <v>0</v>
      </c>
      <c r="AB696" s="9">
        <v>0</v>
      </c>
      <c r="AC696" s="9">
        <v>96</v>
      </c>
      <c r="AD696" s="10">
        <v>0</v>
      </c>
      <c r="AE696" s="9">
        <v>0</v>
      </c>
      <c r="AF696" s="10">
        <v>0</v>
      </c>
      <c r="AG696" s="9">
        <v>0</v>
      </c>
      <c r="AH696" s="3"/>
    </row>
    <row r="697" spans="1:34" ht="38.25" x14ac:dyDescent="0.25">
      <c r="A697" s="30" t="s">
        <v>642</v>
      </c>
      <c r="B697" s="8" t="s">
        <v>2</v>
      </c>
      <c r="C697" s="8" t="s">
        <v>3</v>
      </c>
      <c r="D697" s="31" t="s">
        <v>643</v>
      </c>
      <c r="E697" s="31" t="s">
        <v>2</v>
      </c>
      <c r="F697" s="32">
        <v>315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>
        <v>0</v>
      </c>
      <c r="N697" s="9">
        <v>0</v>
      </c>
      <c r="O697" s="9">
        <v>0</v>
      </c>
      <c r="P697" s="9">
        <v>0</v>
      </c>
      <c r="Q697" s="9">
        <v>0</v>
      </c>
      <c r="R697" s="9">
        <v>0</v>
      </c>
      <c r="S697" s="9">
        <v>0</v>
      </c>
      <c r="T697" s="9">
        <v>0</v>
      </c>
      <c r="U697" s="9">
        <v>0</v>
      </c>
      <c r="V697" s="9">
        <v>0</v>
      </c>
      <c r="W697" s="9">
        <v>0</v>
      </c>
      <c r="X697" s="9">
        <v>0</v>
      </c>
      <c r="Y697" s="9">
        <v>0</v>
      </c>
      <c r="Z697" s="9">
        <v>0</v>
      </c>
      <c r="AA697" s="9">
        <v>0</v>
      </c>
      <c r="AB697" s="9">
        <v>0</v>
      </c>
      <c r="AC697" s="9">
        <v>315</v>
      </c>
      <c r="AD697" s="10">
        <v>0</v>
      </c>
      <c r="AE697" s="9">
        <v>0</v>
      </c>
      <c r="AF697" s="10">
        <v>0</v>
      </c>
      <c r="AG697" s="9">
        <v>0</v>
      </c>
      <c r="AH697" s="3"/>
    </row>
    <row r="698" spans="1:34" ht="25.5" outlineLevel="3" x14ac:dyDescent="0.25">
      <c r="A698" s="7" t="s">
        <v>644</v>
      </c>
      <c r="B698" s="8" t="s">
        <v>2</v>
      </c>
      <c r="C698" s="8" t="s">
        <v>3</v>
      </c>
      <c r="D698" s="8" t="s">
        <v>645</v>
      </c>
      <c r="E698" s="8" t="s">
        <v>2</v>
      </c>
      <c r="F698" s="15">
        <v>225</v>
      </c>
      <c r="G698" s="9">
        <v>0</v>
      </c>
      <c r="H698" s="9">
        <v>0</v>
      </c>
      <c r="I698" s="9">
        <v>0</v>
      </c>
      <c r="J698" s="9">
        <v>0</v>
      </c>
      <c r="K698" s="9">
        <v>0</v>
      </c>
      <c r="L698" s="9">
        <v>0</v>
      </c>
      <c r="M698" s="9">
        <v>0</v>
      </c>
      <c r="N698" s="9">
        <v>0</v>
      </c>
      <c r="O698" s="9">
        <v>0</v>
      </c>
      <c r="P698" s="9">
        <v>0</v>
      </c>
      <c r="Q698" s="9">
        <v>0</v>
      </c>
      <c r="R698" s="9">
        <v>0</v>
      </c>
      <c r="S698" s="9">
        <v>0</v>
      </c>
      <c r="T698" s="9">
        <v>0</v>
      </c>
      <c r="U698" s="9">
        <v>0</v>
      </c>
      <c r="V698" s="9">
        <v>0</v>
      </c>
      <c r="W698" s="9">
        <v>0</v>
      </c>
      <c r="X698" s="9">
        <v>0</v>
      </c>
      <c r="Y698" s="9">
        <v>0</v>
      </c>
      <c r="Z698" s="9">
        <v>0</v>
      </c>
      <c r="AA698" s="9">
        <v>0</v>
      </c>
      <c r="AB698" s="9">
        <v>0</v>
      </c>
      <c r="AC698" s="9">
        <v>225</v>
      </c>
      <c r="AD698" s="10">
        <v>0</v>
      </c>
      <c r="AE698" s="9">
        <v>0</v>
      </c>
      <c r="AF698" s="10">
        <v>0</v>
      </c>
      <c r="AG698" s="9">
        <v>0</v>
      </c>
      <c r="AH698" s="3"/>
    </row>
    <row r="699" spans="1:34" ht="38.25" outlineLevel="4" x14ac:dyDescent="0.25">
      <c r="A699" s="7" t="s">
        <v>646</v>
      </c>
      <c r="B699" s="8" t="s">
        <v>2</v>
      </c>
      <c r="C699" s="8" t="s">
        <v>3</v>
      </c>
      <c r="D699" s="8" t="s">
        <v>647</v>
      </c>
      <c r="E699" s="8" t="s">
        <v>2</v>
      </c>
      <c r="F699" s="15">
        <v>225</v>
      </c>
      <c r="G699" s="9">
        <v>0</v>
      </c>
      <c r="H699" s="9">
        <v>0</v>
      </c>
      <c r="I699" s="9">
        <v>0</v>
      </c>
      <c r="J699" s="9">
        <v>0</v>
      </c>
      <c r="K699" s="9">
        <v>0</v>
      </c>
      <c r="L699" s="9">
        <v>0</v>
      </c>
      <c r="M699" s="9">
        <v>0</v>
      </c>
      <c r="N699" s="9">
        <v>0</v>
      </c>
      <c r="O699" s="9">
        <v>0</v>
      </c>
      <c r="P699" s="9">
        <v>0</v>
      </c>
      <c r="Q699" s="9">
        <v>0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9">
        <v>0</v>
      </c>
      <c r="X699" s="9">
        <v>0</v>
      </c>
      <c r="Y699" s="9">
        <v>0</v>
      </c>
      <c r="Z699" s="9">
        <v>0</v>
      </c>
      <c r="AA699" s="9">
        <v>0</v>
      </c>
      <c r="AB699" s="9">
        <v>0</v>
      </c>
      <c r="AC699" s="9">
        <v>225</v>
      </c>
      <c r="AD699" s="10">
        <v>0</v>
      </c>
      <c r="AE699" s="9">
        <v>0</v>
      </c>
      <c r="AF699" s="10">
        <v>0</v>
      </c>
      <c r="AG699" s="9">
        <v>0</v>
      </c>
      <c r="AH699" s="3"/>
    </row>
    <row r="700" spans="1:34" ht="25.5" outlineLevel="5" x14ac:dyDescent="0.25">
      <c r="A700" s="7" t="s">
        <v>28</v>
      </c>
      <c r="B700" s="8" t="s">
        <v>2</v>
      </c>
      <c r="C700" s="8" t="s">
        <v>3</v>
      </c>
      <c r="D700" s="8" t="s">
        <v>647</v>
      </c>
      <c r="E700" s="8" t="s">
        <v>29</v>
      </c>
      <c r="F700" s="15">
        <v>130</v>
      </c>
      <c r="G700" s="9">
        <v>0</v>
      </c>
      <c r="H700" s="9">
        <v>0</v>
      </c>
      <c r="I700" s="9">
        <v>0</v>
      </c>
      <c r="J700" s="9">
        <v>0</v>
      </c>
      <c r="K700" s="9">
        <v>0</v>
      </c>
      <c r="L700" s="9">
        <v>0</v>
      </c>
      <c r="M700" s="9">
        <v>0</v>
      </c>
      <c r="N700" s="9">
        <v>0</v>
      </c>
      <c r="O700" s="9">
        <v>0</v>
      </c>
      <c r="P700" s="9">
        <v>0</v>
      </c>
      <c r="Q700" s="9">
        <v>0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9">
        <v>0</v>
      </c>
      <c r="X700" s="9">
        <v>0</v>
      </c>
      <c r="Y700" s="9">
        <v>0</v>
      </c>
      <c r="Z700" s="9">
        <v>0</v>
      </c>
      <c r="AA700" s="9">
        <v>0</v>
      </c>
      <c r="AB700" s="9">
        <v>0</v>
      </c>
      <c r="AC700" s="9">
        <v>130</v>
      </c>
      <c r="AD700" s="10">
        <v>0</v>
      </c>
      <c r="AE700" s="9">
        <v>0</v>
      </c>
      <c r="AF700" s="10">
        <v>0</v>
      </c>
      <c r="AG700" s="9">
        <v>0</v>
      </c>
      <c r="AH700" s="3"/>
    </row>
    <row r="701" spans="1:34" outlineLevel="5" x14ac:dyDescent="0.25">
      <c r="A701" s="7" t="s">
        <v>12</v>
      </c>
      <c r="B701" s="8" t="s">
        <v>2</v>
      </c>
      <c r="C701" s="8" t="s">
        <v>3</v>
      </c>
      <c r="D701" s="8" t="s">
        <v>647</v>
      </c>
      <c r="E701" s="8" t="s">
        <v>13</v>
      </c>
      <c r="F701" s="15">
        <v>95</v>
      </c>
      <c r="G701" s="9">
        <v>0</v>
      </c>
      <c r="H701" s="9">
        <v>0</v>
      </c>
      <c r="I701" s="9">
        <v>0</v>
      </c>
      <c r="J701" s="9">
        <v>0</v>
      </c>
      <c r="K701" s="9">
        <v>0</v>
      </c>
      <c r="L701" s="9">
        <v>0</v>
      </c>
      <c r="M701" s="9">
        <v>0</v>
      </c>
      <c r="N701" s="9">
        <v>0</v>
      </c>
      <c r="O701" s="9">
        <v>0</v>
      </c>
      <c r="P701" s="9">
        <v>0</v>
      </c>
      <c r="Q701" s="9">
        <v>0</v>
      </c>
      <c r="R701" s="9">
        <v>0</v>
      </c>
      <c r="S701" s="9">
        <v>0</v>
      </c>
      <c r="T701" s="9">
        <v>0</v>
      </c>
      <c r="U701" s="9">
        <v>0</v>
      </c>
      <c r="V701" s="9">
        <v>0</v>
      </c>
      <c r="W701" s="9">
        <v>0</v>
      </c>
      <c r="X701" s="9">
        <v>0</v>
      </c>
      <c r="Y701" s="9">
        <v>0</v>
      </c>
      <c r="Z701" s="9">
        <v>0</v>
      </c>
      <c r="AA701" s="9">
        <v>0</v>
      </c>
      <c r="AB701" s="9">
        <v>0</v>
      </c>
      <c r="AC701" s="9">
        <v>95</v>
      </c>
      <c r="AD701" s="10">
        <v>0</v>
      </c>
      <c r="AE701" s="9">
        <v>0</v>
      </c>
      <c r="AF701" s="10">
        <v>0</v>
      </c>
      <c r="AG701" s="9">
        <v>0</v>
      </c>
      <c r="AH701" s="3"/>
    </row>
    <row r="702" spans="1:34" ht="25.5" outlineLevel="4" x14ac:dyDescent="0.25">
      <c r="A702" s="7" t="s">
        <v>648</v>
      </c>
      <c r="B702" s="8" t="s">
        <v>2</v>
      </c>
      <c r="C702" s="8" t="s">
        <v>3</v>
      </c>
      <c r="D702" s="8" t="s">
        <v>649</v>
      </c>
      <c r="E702" s="8" t="s">
        <v>2</v>
      </c>
      <c r="F702" s="15">
        <v>75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9">
        <v>0</v>
      </c>
      <c r="P702" s="9">
        <v>0</v>
      </c>
      <c r="Q702" s="9">
        <v>0</v>
      </c>
      <c r="R702" s="9">
        <v>0</v>
      </c>
      <c r="S702" s="9">
        <v>0</v>
      </c>
      <c r="T702" s="9">
        <v>0</v>
      </c>
      <c r="U702" s="9">
        <v>0</v>
      </c>
      <c r="V702" s="9">
        <v>0</v>
      </c>
      <c r="W702" s="9">
        <v>0</v>
      </c>
      <c r="X702" s="9">
        <v>0</v>
      </c>
      <c r="Y702" s="9">
        <v>0</v>
      </c>
      <c r="Z702" s="9">
        <v>0</v>
      </c>
      <c r="AA702" s="9">
        <v>0</v>
      </c>
      <c r="AB702" s="9">
        <v>0</v>
      </c>
      <c r="AC702" s="9">
        <v>75</v>
      </c>
      <c r="AD702" s="10">
        <v>0</v>
      </c>
      <c r="AE702" s="9">
        <v>0</v>
      </c>
      <c r="AF702" s="10">
        <v>0</v>
      </c>
      <c r="AG702" s="9">
        <v>0</v>
      </c>
      <c r="AH702" s="3"/>
    </row>
    <row r="703" spans="1:34" outlineLevel="5" x14ac:dyDescent="0.25">
      <c r="A703" s="7" t="s">
        <v>12</v>
      </c>
      <c r="B703" s="8" t="s">
        <v>2</v>
      </c>
      <c r="C703" s="8" t="s">
        <v>3</v>
      </c>
      <c r="D703" s="8" t="s">
        <v>649</v>
      </c>
      <c r="E703" s="8" t="s">
        <v>13</v>
      </c>
      <c r="F703" s="15">
        <v>75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9">
        <v>0</v>
      </c>
      <c r="X703" s="9">
        <v>0</v>
      </c>
      <c r="Y703" s="9">
        <v>0</v>
      </c>
      <c r="Z703" s="9">
        <v>0</v>
      </c>
      <c r="AA703" s="9">
        <v>0</v>
      </c>
      <c r="AB703" s="9">
        <v>0</v>
      </c>
      <c r="AC703" s="9">
        <v>75</v>
      </c>
      <c r="AD703" s="10">
        <v>0</v>
      </c>
      <c r="AE703" s="9">
        <v>0</v>
      </c>
      <c r="AF703" s="10">
        <v>0</v>
      </c>
      <c r="AG703" s="9">
        <v>0</v>
      </c>
      <c r="AH703" s="3"/>
    </row>
    <row r="704" spans="1:34" ht="25.5" outlineLevel="3" x14ac:dyDescent="0.25">
      <c r="A704" s="7" t="s">
        <v>650</v>
      </c>
      <c r="B704" s="8" t="s">
        <v>2</v>
      </c>
      <c r="C704" s="8" t="s">
        <v>3</v>
      </c>
      <c r="D704" s="8" t="s">
        <v>651</v>
      </c>
      <c r="E704" s="8" t="s">
        <v>2</v>
      </c>
      <c r="F704" s="15">
        <v>15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0</v>
      </c>
      <c r="Q704" s="9">
        <v>0</v>
      </c>
      <c r="R704" s="9">
        <v>0</v>
      </c>
      <c r="S704" s="9">
        <v>0</v>
      </c>
      <c r="T704" s="9">
        <v>0</v>
      </c>
      <c r="U704" s="9">
        <v>0</v>
      </c>
      <c r="V704" s="9">
        <v>0</v>
      </c>
      <c r="W704" s="9">
        <v>0</v>
      </c>
      <c r="X704" s="9">
        <v>0</v>
      </c>
      <c r="Y704" s="9">
        <v>0</v>
      </c>
      <c r="Z704" s="9">
        <v>0</v>
      </c>
      <c r="AA704" s="9">
        <v>0</v>
      </c>
      <c r="AB704" s="9">
        <v>0</v>
      </c>
      <c r="AC704" s="9">
        <v>15</v>
      </c>
      <c r="AD704" s="10">
        <v>0</v>
      </c>
      <c r="AE704" s="9">
        <v>0</v>
      </c>
      <c r="AF704" s="10">
        <v>0</v>
      </c>
      <c r="AG704" s="9">
        <v>0</v>
      </c>
      <c r="AH704" s="3"/>
    </row>
    <row r="705" spans="1:34" ht="38.25" outlineLevel="4" x14ac:dyDescent="0.25">
      <c r="A705" s="7" t="s">
        <v>646</v>
      </c>
      <c r="B705" s="8" t="s">
        <v>2</v>
      </c>
      <c r="C705" s="8" t="s">
        <v>3</v>
      </c>
      <c r="D705" s="8" t="s">
        <v>652</v>
      </c>
      <c r="E705" s="8" t="s">
        <v>2</v>
      </c>
      <c r="F705" s="15">
        <v>15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0</v>
      </c>
      <c r="Q705" s="9">
        <v>0</v>
      </c>
      <c r="R705" s="9">
        <v>0</v>
      </c>
      <c r="S705" s="9">
        <v>0</v>
      </c>
      <c r="T705" s="9">
        <v>0</v>
      </c>
      <c r="U705" s="9">
        <v>0</v>
      </c>
      <c r="V705" s="9">
        <v>0</v>
      </c>
      <c r="W705" s="9">
        <v>0</v>
      </c>
      <c r="X705" s="9">
        <v>0</v>
      </c>
      <c r="Y705" s="9">
        <v>0</v>
      </c>
      <c r="Z705" s="9">
        <v>0</v>
      </c>
      <c r="AA705" s="9">
        <v>0</v>
      </c>
      <c r="AB705" s="9">
        <v>0</v>
      </c>
      <c r="AC705" s="9">
        <v>15</v>
      </c>
      <c r="AD705" s="10">
        <v>0</v>
      </c>
      <c r="AE705" s="9">
        <v>0</v>
      </c>
      <c r="AF705" s="10">
        <v>0</v>
      </c>
      <c r="AG705" s="9">
        <v>0</v>
      </c>
      <c r="AH705" s="3"/>
    </row>
    <row r="706" spans="1:34" ht="25.5" outlineLevel="5" x14ac:dyDescent="0.25">
      <c r="A706" s="7" t="s">
        <v>28</v>
      </c>
      <c r="B706" s="8" t="s">
        <v>2</v>
      </c>
      <c r="C706" s="8" t="s">
        <v>3</v>
      </c>
      <c r="D706" s="8" t="s">
        <v>652</v>
      </c>
      <c r="E706" s="8" t="s">
        <v>29</v>
      </c>
      <c r="F706" s="15">
        <v>15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0</v>
      </c>
      <c r="Q706" s="9">
        <v>0</v>
      </c>
      <c r="R706" s="9">
        <v>0</v>
      </c>
      <c r="S706" s="9">
        <v>0</v>
      </c>
      <c r="T706" s="9">
        <v>0</v>
      </c>
      <c r="U706" s="9">
        <v>0</v>
      </c>
      <c r="V706" s="9">
        <v>0</v>
      </c>
      <c r="W706" s="9">
        <v>0</v>
      </c>
      <c r="X706" s="9">
        <v>0</v>
      </c>
      <c r="Y706" s="9">
        <v>0</v>
      </c>
      <c r="Z706" s="9">
        <v>0</v>
      </c>
      <c r="AA706" s="9">
        <v>0</v>
      </c>
      <c r="AB706" s="9">
        <v>0</v>
      </c>
      <c r="AC706" s="9">
        <v>15</v>
      </c>
      <c r="AD706" s="10">
        <v>0</v>
      </c>
      <c r="AE706" s="9">
        <v>0</v>
      </c>
      <c r="AF706" s="10">
        <v>0</v>
      </c>
      <c r="AG706" s="9">
        <v>0</v>
      </c>
      <c r="AH706" s="3"/>
    </row>
    <row r="707" spans="1:34" ht="51" x14ac:dyDescent="0.25">
      <c r="A707" s="30" t="s">
        <v>653</v>
      </c>
      <c r="B707" s="8" t="s">
        <v>2</v>
      </c>
      <c r="C707" s="8" t="s">
        <v>3</v>
      </c>
      <c r="D707" s="31" t="s">
        <v>654</v>
      </c>
      <c r="E707" s="31" t="s">
        <v>2</v>
      </c>
      <c r="F707" s="32">
        <v>1294.3644200000001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9">
        <v>0</v>
      </c>
      <c r="P707" s="9">
        <v>0</v>
      </c>
      <c r="Q707" s="9">
        <v>0</v>
      </c>
      <c r="R707" s="9">
        <v>0</v>
      </c>
      <c r="S707" s="9">
        <v>0</v>
      </c>
      <c r="T707" s="9">
        <v>0</v>
      </c>
      <c r="U707" s="9">
        <v>0</v>
      </c>
      <c r="V707" s="9">
        <v>0</v>
      </c>
      <c r="W707" s="9">
        <v>0</v>
      </c>
      <c r="X707" s="9">
        <v>0</v>
      </c>
      <c r="Y707" s="9">
        <v>0</v>
      </c>
      <c r="Z707" s="9">
        <v>0</v>
      </c>
      <c r="AA707" s="9">
        <v>0</v>
      </c>
      <c r="AB707" s="9">
        <v>0</v>
      </c>
      <c r="AC707" s="9">
        <v>1294.3644200000001</v>
      </c>
      <c r="AD707" s="10">
        <v>0</v>
      </c>
      <c r="AE707" s="9">
        <v>0</v>
      </c>
      <c r="AF707" s="10">
        <v>0</v>
      </c>
      <c r="AG707" s="9">
        <v>0</v>
      </c>
      <c r="AH707" s="3"/>
    </row>
    <row r="708" spans="1:34" ht="25.5" outlineLevel="3" x14ac:dyDescent="0.25">
      <c r="A708" s="7" t="s">
        <v>655</v>
      </c>
      <c r="B708" s="8" t="s">
        <v>2</v>
      </c>
      <c r="C708" s="8" t="s">
        <v>3</v>
      </c>
      <c r="D708" s="8" t="s">
        <v>656</v>
      </c>
      <c r="E708" s="8" t="s">
        <v>2</v>
      </c>
      <c r="F708" s="15">
        <v>2</v>
      </c>
      <c r="G708" s="9">
        <v>0</v>
      </c>
      <c r="H708" s="9">
        <v>0</v>
      </c>
      <c r="I708" s="9">
        <v>0</v>
      </c>
      <c r="J708" s="9">
        <v>0</v>
      </c>
      <c r="K708" s="9">
        <v>0</v>
      </c>
      <c r="L708" s="9">
        <v>0</v>
      </c>
      <c r="M708" s="9">
        <v>0</v>
      </c>
      <c r="N708" s="9">
        <v>0</v>
      </c>
      <c r="O708" s="9">
        <v>0</v>
      </c>
      <c r="P708" s="9">
        <v>0</v>
      </c>
      <c r="Q708" s="9">
        <v>0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9">
        <v>0</v>
      </c>
      <c r="X708" s="9">
        <v>0</v>
      </c>
      <c r="Y708" s="9">
        <v>0</v>
      </c>
      <c r="Z708" s="9">
        <v>0</v>
      </c>
      <c r="AA708" s="9">
        <v>0</v>
      </c>
      <c r="AB708" s="9">
        <v>0</v>
      </c>
      <c r="AC708" s="9">
        <v>2</v>
      </c>
      <c r="AD708" s="10">
        <v>0</v>
      </c>
      <c r="AE708" s="9">
        <v>0</v>
      </c>
      <c r="AF708" s="10">
        <v>0</v>
      </c>
      <c r="AG708" s="9">
        <v>0</v>
      </c>
      <c r="AH708" s="3"/>
    </row>
    <row r="709" spans="1:34" ht="38.25" outlineLevel="4" x14ac:dyDescent="0.25">
      <c r="A709" s="7" t="s">
        <v>545</v>
      </c>
      <c r="B709" s="8" t="s">
        <v>2</v>
      </c>
      <c r="C709" s="8" t="s">
        <v>3</v>
      </c>
      <c r="D709" s="8" t="s">
        <v>657</v>
      </c>
      <c r="E709" s="8" t="s">
        <v>2</v>
      </c>
      <c r="F709" s="15">
        <v>2</v>
      </c>
      <c r="G709" s="9">
        <v>0</v>
      </c>
      <c r="H709" s="9">
        <v>0</v>
      </c>
      <c r="I709" s="9">
        <v>0</v>
      </c>
      <c r="J709" s="9">
        <v>0</v>
      </c>
      <c r="K709" s="9">
        <v>0</v>
      </c>
      <c r="L709" s="9">
        <v>0</v>
      </c>
      <c r="M709" s="9">
        <v>0</v>
      </c>
      <c r="N709" s="9">
        <v>0</v>
      </c>
      <c r="O709" s="9">
        <v>0</v>
      </c>
      <c r="P709" s="9">
        <v>0</v>
      </c>
      <c r="Q709" s="9">
        <v>0</v>
      </c>
      <c r="R709" s="9">
        <v>0</v>
      </c>
      <c r="S709" s="9">
        <v>0</v>
      </c>
      <c r="T709" s="9">
        <v>0</v>
      </c>
      <c r="U709" s="9">
        <v>0</v>
      </c>
      <c r="V709" s="9">
        <v>0</v>
      </c>
      <c r="W709" s="9">
        <v>0</v>
      </c>
      <c r="X709" s="9">
        <v>0</v>
      </c>
      <c r="Y709" s="9">
        <v>0</v>
      </c>
      <c r="Z709" s="9">
        <v>0</v>
      </c>
      <c r="AA709" s="9">
        <v>0</v>
      </c>
      <c r="AB709" s="9">
        <v>0</v>
      </c>
      <c r="AC709" s="9">
        <v>2</v>
      </c>
      <c r="AD709" s="10">
        <v>0</v>
      </c>
      <c r="AE709" s="9">
        <v>0</v>
      </c>
      <c r="AF709" s="10">
        <v>0</v>
      </c>
      <c r="AG709" s="9">
        <v>0</v>
      </c>
      <c r="AH709" s="3"/>
    </row>
    <row r="710" spans="1:34" ht="25.5" outlineLevel="5" x14ac:dyDescent="0.25">
      <c r="A710" s="7" t="s">
        <v>28</v>
      </c>
      <c r="B710" s="8" t="s">
        <v>2</v>
      </c>
      <c r="C710" s="8" t="s">
        <v>3</v>
      </c>
      <c r="D710" s="8" t="s">
        <v>657</v>
      </c>
      <c r="E710" s="8" t="s">
        <v>29</v>
      </c>
      <c r="F710" s="15">
        <v>2</v>
      </c>
      <c r="G710" s="9">
        <v>0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0</v>
      </c>
      <c r="O710" s="9">
        <v>0</v>
      </c>
      <c r="P710" s="9">
        <v>0</v>
      </c>
      <c r="Q710" s="9">
        <v>0</v>
      </c>
      <c r="R710" s="9">
        <v>0</v>
      </c>
      <c r="S710" s="9">
        <v>0</v>
      </c>
      <c r="T710" s="9">
        <v>0</v>
      </c>
      <c r="U710" s="9">
        <v>0</v>
      </c>
      <c r="V710" s="9">
        <v>0</v>
      </c>
      <c r="W710" s="9">
        <v>0</v>
      </c>
      <c r="X710" s="9">
        <v>0</v>
      </c>
      <c r="Y710" s="9">
        <v>0</v>
      </c>
      <c r="Z710" s="9">
        <v>0</v>
      </c>
      <c r="AA710" s="9">
        <v>0</v>
      </c>
      <c r="AB710" s="9">
        <v>0</v>
      </c>
      <c r="AC710" s="9">
        <v>2</v>
      </c>
      <c r="AD710" s="10">
        <v>0</v>
      </c>
      <c r="AE710" s="9">
        <v>0</v>
      </c>
      <c r="AF710" s="10">
        <v>0</v>
      </c>
      <c r="AG710" s="9">
        <v>0</v>
      </c>
      <c r="AH710" s="3"/>
    </row>
    <row r="711" spans="1:34" ht="25.5" outlineLevel="3" x14ac:dyDescent="0.25">
      <c r="A711" s="7" t="s">
        <v>658</v>
      </c>
      <c r="B711" s="8" t="s">
        <v>2</v>
      </c>
      <c r="C711" s="8" t="s">
        <v>3</v>
      </c>
      <c r="D711" s="8" t="s">
        <v>659</v>
      </c>
      <c r="E711" s="8" t="s">
        <v>2</v>
      </c>
      <c r="F711" s="15">
        <v>1292.3644200000001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9">
        <v>0</v>
      </c>
      <c r="M711" s="9">
        <v>0</v>
      </c>
      <c r="N711" s="9">
        <v>0</v>
      </c>
      <c r="O711" s="9">
        <v>0</v>
      </c>
      <c r="P711" s="9">
        <v>0</v>
      </c>
      <c r="Q711" s="9">
        <v>0</v>
      </c>
      <c r="R711" s="9">
        <v>0</v>
      </c>
      <c r="S711" s="9">
        <v>0</v>
      </c>
      <c r="T711" s="9">
        <v>0</v>
      </c>
      <c r="U711" s="9">
        <v>0</v>
      </c>
      <c r="V711" s="9">
        <v>0</v>
      </c>
      <c r="W711" s="9">
        <v>0</v>
      </c>
      <c r="X711" s="9">
        <v>0</v>
      </c>
      <c r="Y711" s="9">
        <v>0</v>
      </c>
      <c r="Z711" s="9">
        <v>0</v>
      </c>
      <c r="AA711" s="9">
        <v>0</v>
      </c>
      <c r="AB711" s="9">
        <v>0</v>
      </c>
      <c r="AC711" s="9">
        <v>1292.3644200000001</v>
      </c>
      <c r="AD711" s="10">
        <v>0</v>
      </c>
      <c r="AE711" s="9">
        <v>0</v>
      </c>
      <c r="AF711" s="10">
        <v>0</v>
      </c>
      <c r="AG711" s="9">
        <v>0</v>
      </c>
      <c r="AH711" s="3"/>
    </row>
    <row r="712" spans="1:34" ht="38.25" outlineLevel="4" x14ac:dyDescent="0.25">
      <c r="A712" s="7" t="s">
        <v>545</v>
      </c>
      <c r="B712" s="8" t="s">
        <v>2</v>
      </c>
      <c r="C712" s="8" t="s">
        <v>3</v>
      </c>
      <c r="D712" s="8" t="s">
        <v>660</v>
      </c>
      <c r="E712" s="8" t="s">
        <v>2</v>
      </c>
      <c r="F712" s="15">
        <v>3</v>
      </c>
      <c r="G712" s="9">
        <v>0</v>
      </c>
      <c r="H712" s="9">
        <v>0</v>
      </c>
      <c r="I712" s="9">
        <v>0</v>
      </c>
      <c r="J712" s="9">
        <v>0</v>
      </c>
      <c r="K712" s="9">
        <v>0</v>
      </c>
      <c r="L712" s="9">
        <v>0</v>
      </c>
      <c r="M712" s="9">
        <v>0</v>
      </c>
      <c r="N712" s="9">
        <v>0</v>
      </c>
      <c r="O712" s="9">
        <v>0</v>
      </c>
      <c r="P712" s="9">
        <v>0</v>
      </c>
      <c r="Q712" s="9">
        <v>0</v>
      </c>
      <c r="R712" s="9">
        <v>0</v>
      </c>
      <c r="S712" s="9">
        <v>0</v>
      </c>
      <c r="T712" s="9">
        <v>0</v>
      </c>
      <c r="U712" s="9">
        <v>0</v>
      </c>
      <c r="V712" s="9">
        <v>0</v>
      </c>
      <c r="W712" s="9">
        <v>0</v>
      </c>
      <c r="X712" s="9">
        <v>0</v>
      </c>
      <c r="Y712" s="9">
        <v>0</v>
      </c>
      <c r="Z712" s="9">
        <v>0</v>
      </c>
      <c r="AA712" s="9">
        <v>0</v>
      </c>
      <c r="AB712" s="9">
        <v>0</v>
      </c>
      <c r="AC712" s="9">
        <v>3</v>
      </c>
      <c r="AD712" s="10">
        <v>0</v>
      </c>
      <c r="AE712" s="9">
        <v>0</v>
      </c>
      <c r="AF712" s="10">
        <v>0</v>
      </c>
      <c r="AG712" s="9">
        <v>0</v>
      </c>
      <c r="AH712" s="3"/>
    </row>
    <row r="713" spans="1:34" outlineLevel="5" x14ac:dyDescent="0.25">
      <c r="A713" s="7" t="s">
        <v>12</v>
      </c>
      <c r="B713" s="8" t="s">
        <v>2</v>
      </c>
      <c r="C713" s="8" t="s">
        <v>3</v>
      </c>
      <c r="D713" s="8" t="s">
        <v>660</v>
      </c>
      <c r="E713" s="8" t="s">
        <v>13</v>
      </c>
      <c r="F713" s="15">
        <v>3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0</v>
      </c>
      <c r="Q713" s="9">
        <v>0</v>
      </c>
      <c r="R713" s="9">
        <v>0</v>
      </c>
      <c r="S713" s="9">
        <v>0</v>
      </c>
      <c r="T713" s="9">
        <v>0</v>
      </c>
      <c r="U713" s="9">
        <v>0</v>
      </c>
      <c r="V713" s="9">
        <v>0</v>
      </c>
      <c r="W713" s="9">
        <v>0</v>
      </c>
      <c r="X713" s="9">
        <v>0</v>
      </c>
      <c r="Y713" s="9">
        <v>0</v>
      </c>
      <c r="Z713" s="9">
        <v>0</v>
      </c>
      <c r="AA713" s="9">
        <v>0</v>
      </c>
      <c r="AB713" s="9">
        <v>0</v>
      </c>
      <c r="AC713" s="9">
        <v>3</v>
      </c>
      <c r="AD713" s="10">
        <v>0</v>
      </c>
      <c r="AE713" s="9">
        <v>0</v>
      </c>
      <c r="AF713" s="10">
        <v>0</v>
      </c>
      <c r="AG713" s="9">
        <v>0</v>
      </c>
      <c r="AH713" s="3"/>
    </row>
    <row r="714" spans="1:34" ht="63.75" outlineLevel="4" x14ac:dyDescent="0.25">
      <c r="A714" s="7" t="s">
        <v>661</v>
      </c>
      <c r="B714" s="8" t="s">
        <v>2</v>
      </c>
      <c r="C714" s="8" t="s">
        <v>3</v>
      </c>
      <c r="D714" s="8" t="s">
        <v>662</v>
      </c>
      <c r="E714" s="8" t="s">
        <v>2</v>
      </c>
      <c r="F714" s="15">
        <v>1289.3644200000001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9">
        <v>0</v>
      </c>
      <c r="P714" s="9">
        <v>0</v>
      </c>
      <c r="Q714" s="9">
        <v>0</v>
      </c>
      <c r="R714" s="9">
        <v>0</v>
      </c>
      <c r="S714" s="9">
        <v>0</v>
      </c>
      <c r="T714" s="9">
        <v>0</v>
      </c>
      <c r="U714" s="9">
        <v>0</v>
      </c>
      <c r="V714" s="9">
        <v>0</v>
      </c>
      <c r="W714" s="9">
        <v>0</v>
      </c>
      <c r="X714" s="9">
        <v>0</v>
      </c>
      <c r="Y714" s="9">
        <v>0</v>
      </c>
      <c r="Z714" s="9">
        <v>0</v>
      </c>
      <c r="AA714" s="9">
        <v>0</v>
      </c>
      <c r="AB714" s="9">
        <v>0</v>
      </c>
      <c r="AC714" s="9">
        <v>1289.3644200000001</v>
      </c>
      <c r="AD714" s="10">
        <v>0</v>
      </c>
      <c r="AE714" s="9">
        <v>0</v>
      </c>
      <c r="AF714" s="10">
        <v>0</v>
      </c>
      <c r="AG714" s="9">
        <v>0</v>
      </c>
      <c r="AH714" s="3"/>
    </row>
    <row r="715" spans="1:34" ht="25.5" outlineLevel="5" x14ac:dyDescent="0.25">
      <c r="A715" s="7" t="s">
        <v>28</v>
      </c>
      <c r="B715" s="8" t="s">
        <v>2</v>
      </c>
      <c r="C715" s="8" t="s">
        <v>3</v>
      </c>
      <c r="D715" s="8" t="s">
        <v>662</v>
      </c>
      <c r="E715" s="8" t="s">
        <v>29</v>
      </c>
      <c r="F715" s="15">
        <v>1289.3644200000001</v>
      </c>
      <c r="G715" s="9">
        <v>0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0</v>
      </c>
      <c r="Q715" s="9">
        <v>0</v>
      </c>
      <c r="R715" s="9">
        <v>0</v>
      </c>
      <c r="S715" s="9">
        <v>0</v>
      </c>
      <c r="T715" s="9">
        <v>0</v>
      </c>
      <c r="U715" s="9">
        <v>0</v>
      </c>
      <c r="V715" s="9">
        <v>0</v>
      </c>
      <c r="W715" s="9">
        <v>0</v>
      </c>
      <c r="X715" s="9">
        <v>0</v>
      </c>
      <c r="Y715" s="9">
        <v>0</v>
      </c>
      <c r="Z715" s="9">
        <v>0</v>
      </c>
      <c r="AA715" s="9">
        <v>0</v>
      </c>
      <c r="AB715" s="9">
        <v>0</v>
      </c>
      <c r="AC715" s="9">
        <v>1289.3644200000001</v>
      </c>
      <c r="AD715" s="10">
        <v>0</v>
      </c>
      <c r="AE715" s="9">
        <v>0</v>
      </c>
      <c r="AF715" s="10">
        <v>0</v>
      </c>
      <c r="AG715" s="9">
        <v>0</v>
      </c>
      <c r="AH715" s="3"/>
    </row>
    <row r="716" spans="1:34" ht="38.25" x14ac:dyDescent="0.25">
      <c r="A716" s="30" t="s">
        <v>663</v>
      </c>
      <c r="B716" s="8" t="s">
        <v>2</v>
      </c>
      <c r="C716" s="8" t="s">
        <v>3</v>
      </c>
      <c r="D716" s="31" t="s">
        <v>664</v>
      </c>
      <c r="E716" s="31" t="s">
        <v>2</v>
      </c>
      <c r="F716" s="32">
        <v>21358.366190000001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9">
        <v>0</v>
      </c>
      <c r="P716" s="9">
        <v>0</v>
      </c>
      <c r="Q716" s="9">
        <v>0</v>
      </c>
      <c r="R716" s="9">
        <v>0</v>
      </c>
      <c r="S716" s="9">
        <v>0</v>
      </c>
      <c r="T716" s="9">
        <v>0</v>
      </c>
      <c r="U716" s="9">
        <v>0</v>
      </c>
      <c r="V716" s="9">
        <v>0</v>
      </c>
      <c r="W716" s="9">
        <v>0</v>
      </c>
      <c r="X716" s="9">
        <v>0</v>
      </c>
      <c r="Y716" s="9">
        <v>0</v>
      </c>
      <c r="Z716" s="9">
        <v>0</v>
      </c>
      <c r="AA716" s="9">
        <v>0</v>
      </c>
      <c r="AB716" s="9">
        <v>0</v>
      </c>
      <c r="AC716" s="9">
        <v>21358.366190000001</v>
      </c>
      <c r="AD716" s="10">
        <v>0</v>
      </c>
      <c r="AE716" s="9">
        <v>0</v>
      </c>
      <c r="AF716" s="10">
        <v>0</v>
      </c>
      <c r="AG716" s="9">
        <v>0</v>
      </c>
      <c r="AH716" s="3"/>
    </row>
    <row r="717" spans="1:34" ht="51" outlineLevel="4" x14ac:dyDescent="0.25">
      <c r="A717" s="7" t="s">
        <v>665</v>
      </c>
      <c r="B717" s="8" t="s">
        <v>2</v>
      </c>
      <c r="C717" s="8" t="s">
        <v>3</v>
      </c>
      <c r="D717" s="8" t="s">
        <v>666</v>
      </c>
      <c r="E717" s="8" t="s">
        <v>2</v>
      </c>
      <c r="F717" s="15">
        <v>0</v>
      </c>
      <c r="G717" s="9">
        <v>0</v>
      </c>
      <c r="H717" s="9">
        <v>0</v>
      </c>
      <c r="I717" s="9">
        <v>0</v>
      </c>
      <c r="J717" s="9">
        <v>0</v>
      </c>
      <c r="K717" s="9">
        <v>0</v>
      </c>
      <c r="L717" s="9">
        <v>0</v>
      </c>
      <c r="M717" s="9">
        <v>0</v>
      </c>
      <c r="N717" s="9">
        <v>0</v>
      </c>
      <c r="O717" s="9">
        <v>0</v>
      </c>
      <c r="P717" s="9">
        <v>0</v>
      </c>
      <c r="Q717" s="9">
        <v>0</v>
      </c>
      <c r="R717" s="9">
        <v>0</v>
      </c>
      <c r="S717" s="9">
        <v>0</v>
      </c>
      <c r="T717" s="9">
        <v>0</v>
      </c>
      <c r="U717" s="9">
        <v>0</v>
      </c>
      <c r="V717" s="9">
        <v>0</v>
      </c>
      <c r="W717" s="9">
        <v>0</v>
      </c>
      <c r="X717" s="9">
        <v>0</v>
      </c>
      <c r="Y717" s="9">
        <v>0</v>
      </c>
      <c r="Z717" s="9">
        <v>0</v>
      </c>
      <c r="AA717" s="9">
        <v>0</v>
      </c>
      <c r="AB717" s="9">
        <v>0</v>
      </c>
      <c r="AC717" s="9">
        <v>0</v>
      </c>
      <c r="AD717" s="10">
        <v>0</v>
      </c>
      <c r="AE717" s="9">
        <v>0</v>
      </c>
      <c r="AF717" s="10">
        <v>0</v>
      </c>
      <c r="AG717" s="9">
        <v>0</v>
      </c>
      <c r="AH717" s="3"/>
    </row>
    <row r="718" spans="1:34" ht="25.5" outlineLevel="5" x14ac:dyDescent="0.25">
      <c r="A718" s="7" t="s">
        <v>28</v>
      </c>
      <c r="B718" s="8" t="s">
        <v>2</v>
      </c>
      <c r="C718" s="8" t="s">
        <v>3</v>
      </c>
      <c r="D718" s="8" t="s">
        <v>666</v>
      </c>
      <c r="E718" s="8" t="s">
        <v>29</v>
      </c>
      <c r="F718" s="15">
        <v>0</v>
      </c>
      <c r="G718" s="9">
        <v>0</v>
      </c>
      <c r="H718" s="9">
        <v>0</v>
      </c>
      <c r="I718" s="9">
        <v>0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0</v>
      </c>
      <c r="Q718" s="9">
        <v>0</v>
      </c>
      <c r="R718" s="9">
        <v>0</v>
      </c>
      <c r="S718" s="9">
        <v>0</v>
      </c>
      <c r="T718" s="9">
        <v>0</v>
      </c>
      <c r="U718" s="9">
        <v>0</v>
      </c>
      <c r="V718" s="9">
        <v>0</v>
      </c>
      <c r="W718" s="9">
        <v>0</v>
      </c>
      <c r="X718" s="9">
        <v>0</v>
      </c>
      <c r="Y718" s="9">
        <v>0</v>
      </c>
      <c r="Z718" s="9">
        <v>0</v>
      </c>
      <c r="AA718" s="9">
        <v>0</v>
      </c>
      <c r="AB718" s="9">
        <v>0</v>
      </c>
      <c r="AC718" s="9">
        <v>0</v>
      </c>
      <c r="AD718" s="10">
        <v>0</v>
      </c>
      <c r="AE718" s="9">
        <v>0</v>
      </c>
      <c r="AF718" s="10">
        <v>0</v>
      </c>
      <c r="AG718" s="9">
        <v>0</v>
      </c>
      <c r="AH718" s="3"/>
    </row>
    <row r="719" spans="1:34" ht="38.25" outlineLevel="4" x14ac:dyDescent="0.25">
      <c r="A719" s="7" t="s">
        <v>667</v>
      </c>
      <c r="B719" s="8" t="s">
        <v>2</v>
      </c>
      <c r="C719" s="8" t="s">
        <v>3</v>
      </c>
      <c r="D719" s="8" t="s">
        <v>668</v>
      </c>
      <c r="E719" s="8" t="s">
        <v>2</v>
      </c>
      <c r="F719" s="15">
        <v>19223.987499999999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0</v>
      </c>
      <c r="P719" s="9">
        <v>0</v>
      </c>
      <c r="Q719" s="9">
        <v>0</v>
      </c>
      <c r="R719" s="9">
        <v>0</v>
      </c>
      <c r="S719" s="9">
        <v>0</v>
      </c>
      <c r="T719" s="9">
        <v>0</v>
      </c>
      <c r="U719" s="9">
        <v>0</v>
      </c>
      <c r="V719" s="9">
        <v>0</v>
      </c>
      <c r="W719" s="9">
        <v>0</v>
      </c>
      <c r="X719" s="9">
        <v>0</v>
      </c>
      <c r="Y719" s="9">
        <v>0</v>
      </c>
      <c r="Z719" s="9">
        <v>0</v>
      </c>
      <c r="AA719" s="9">
        <v>0</v>
      </c>
      <c r="AB719" s="9">
        <v>0</v>
      </c>
      <c r="AC719" s="9">
        <v>19223.987499999999</v>
      </c>
      <c r="AD719" s="10">
        <v>0</v>
      </c>
      <c r="AE719" s="9">
        <v>0</v>
      </c>
      <c r="AF719" s="10">
        <v>0</v>
      </c>
      <c r="AG719" s="9">
        <v>0</v>
      </c>
      <c r="AH719" s="3"/>
    </row>
    <row r="720" spans="1:34" ht="25.5" outlineLevel="5" x14ac:dyDescent="0.25">
      <c r="A720" s="7" t="s">
        <v>28</v>
      </c>
      <c r="B720" s="8" t="s">
        <v>2</v>
      </c>
      <c r="C720" s="8" t="s">
        <v>3</v>
      </c>
      <c r="D720" s="8" t="s">
        <v>668</v>
      </c>
      <c r="E720" s="8" t="s">
        <v>29</v>
      </c>
      <c r="F720" s="15">
        <v>19223.987499999999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9">
        <v>0</v>
      </c>
      <c r="P720" s="9">
        <v>0</v>
      </c>
      <c r="Q720" s="9">
        <v>0</v>
      </c>
      <c r="R720" s="9">
        <v>0</v>
      </c>
      <c r="S720" s="9">
        <v>0</v>
      </c>
      <c r="T720" s="9">
        <v>0</v>
      </c>
      <c r="U720" s="9">
        <v>0</v>
      </c>
      <c r="V720" s="9">
        <v>0</v>
      </c>
      <c r="W720" s="9">
        <v>0</v>
      </c>
      <c r="X720" s="9">
        <v>0</v>
      </c>
      <c r="Y720" s="9">
        <v>0</v>
      </c>
      <c r="Z720" s="9">
        <v>0</v>
      </c>
      <c r="AA720" s="9">
        <v>0</v>
      </c>
      <c r="AB720" s="9">
        <v>0</v>
      </c>
      <c r="AC720" s="9">
        <v>19223.987499999999</v>
      </c>
      <c r="AD720" s="10">
        <v>0</v>
      </c>
      <c r="AE720" s="9">
        <v>0</v>
      </c>
      <c r="AF720" s="10">
        <v>0</v>
      </c>
      <c r="AG720" s="9">
        <v>0</v>
      </c>
      <c r="AH720" s="3"/>
    </row>
    <row r="721" spans="1:34" ht="51" outlineLevel="4" x14ac:dyDescent="0.25">
      <c r="A721" s="7" t="s">
        <v>665</v>
      </c>
      <c r="B721" s="8" t="s">
        <v>2</v>
      </c>
      <c r="C721" s="8" t="s">
        <v>3</v>
      </c>
      <c r="D721" s="8" t="s">
        <v>669</v>
      </c>
      <c r="E721" s="8" t="s">
        <v>2</v>
      </c>
      <c r="F721" s="15">
        <v>1807.7601199999999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0</v>
      </c>
      <c r="S721" s="9">
        <v>0</v>
      </c>
      <c r="T721" s="9">
        <v>0</v>
      </c>
      <c r="U721" s="9">
        <v>0</v>
      </c>
      <c r="V721" s="9">
        <v>0</v>
      </c>
      <c r="W721" s="9">
        <v>0</v>
      </c>
      <c r="X721" s="9">
        <v>0</v>
      </c>
      <c r="Y721" s="9">
        <v>0</v>
      </c>
      <c r="Z721" s="9">
        <v>0</v>
      </c>
      <c r="AA721" s="9">
        <v>0</v>
      </c>
      <c r="AB721" s="9">
        <v>0</v>
      </c>
      <c r="AC721" s="9">
        <v>1807.7601199999999</v>
      </c>
      <c r="AD721" s="10">
        <v>0</v>
      </c>
      <c r="AE721" s="9">
        <v>0</v>
      </c>
      <c r="AF721" s="10">
        <v>0</v>
      </c>
      <c r="AG721" s="9">
        <v>0</v>
      </c>
      <c r="AH721" s="3"/>
    </row>
    <row r="722" spans="1:34" ht="25.5" outlineLevel="5" x14ac:dyDescent="0.25">
      <c r="A722" s="7" t="s">
        <v>28</v>
      </c>
      <c r="B722" s="8" t="s">
        <v>2</v>
      </c>
      <c r="C722" s="8" t="s">
        <v>3</v>
      </c>
      <c r="D722" s="8" t="s">
        <v>669</v>
      </c>
      <c r="E722" s="8" t="s">
        <v>29</v>
      </c>
      <c r="F722" s="15">
        <v>1807.7601199999999</v>
      </c>
      <c r="G722" s="9">
        <v>0</v>
      </c>
      <c r="H722" s="9">
        <v>0</v>
      </c>
      <c r="I722" s="9">
        <v>0</v>
      </c>
      <c r="J722" s="9">
        <v>0</v>
      </c>
      <c r="K722" s="9">
        <v>0</v>
      </c>
      <c r="L722" s="9">
        <v>0</v>
      </c>
      <c r="M722" s="9">
        <v>0</v>
      </c>
      <c r="N722" s="9">
        <v>0</v>
      </c>
      <c r="O722" s="9">
        <v>0</v>
      </c>
      <c r="P722" s="9">
        <v>0</v>
      </c>
      <c r="Q722" s="9">
        <v>0</v>
      </c>
      <c r="R722" s="9">
        <v>0</v>
      </c>
      <c r="S722" s="9">
        <v>0</v>
      </c>
      <c r="T722" s="9">
        <v>0</v>
      </c>
      <c r="U722" s="9">
        <v>0</v>
      </c>
      <c r="V722" s="9">
        <v>0</v>
      </c>
      <c r="W722" s="9">
        <v>0</v>
      </c>
      <c r="X722" s="9">
        <v>0</v>
      </c>
      <c r="Y722" s="9">
        <v>0</v>
      </c>
      <c r="Z722" s="9">
        <v>0</v>
      </c>
      <c r="AA722" s="9">
        <v>0</v>
      </c>
      <c r="AB722" s="9">
        <v>0</v>
      </c>
      <c r="AC722" s="9">
        <v>1807.7601199999999</v>
      </c>
      <c r="AD722" s="10">
        <v>0</v>
      </c>
      <c r="AE722" s="9">
        <v>0</v>
      </c>
      <c r="AF722" s="10">
        <v>0</v>
      </c>
      <c r="AG722" s="9">
        <v>0</v>
      </c>
      <c r="AH722" s="3"/>
    </row>
    <row r="723" spans="1:34" ht="51" outlineLevel="4" x14ac:dyDescent="0.25">
      <c r="A723" s="7" t="s">
        <v>670</v>
      </c>
      <c r="B723" s="8" t="s">
        <v>2</v>
      </c>
      <c r="C723" s="8" t="s">
        <v>3</v>
      </c>
      <c r="D723" s="8" t="s">
        <v>671</v>
      </c>
      <c r="E723" s="8" t="s">
        <v>2</v>
      </c>
      <c r="F723" s="15">
        <v>326.61856999999998</v>
      </c>
      <c r="G723" s="9">
        <v>0</v>
      </c>
      <c r="H723" s="9">
        <v>0</v>
      </c>
      <c r="I723" s="9">
        <v>0</v>
      </c>
      <c r="J723" s="9">
        <v>0</v>
      </c>
      <c r="K723" s="9">
        <v>0</v>
      </c>
      <c r="L723" s="9">
        <v>0</v>
      </c>
      <c r="M723" s="9">
        <v>0</v>
      </c>
      <c r="N723" s="9">
        <v>0</v>
      </c>
      <c r="O723" s="9">
        <v>0</v>
      </c>
      <c r="P723" s="9">
        <v>0</v>
      </c>
      <c r="Q723" s="9">
        <v>0</v>
      </c>
      <c r="R723" s="9">
        <v>0</v>
      </c>
      <c r="S723" s="9">
        <v>0</v>
      </c>
      <c r="T723" s="9">
        <v>0</v>
      </c>
      <c r="U723" s="9">
        <v>0</v>
      </c>
      <c r="V723" s="9">
        <v>0</v>
      </c>
      <c r="W723" s="9">
        <v>0</v>
      </c>
      <c r="X723" s="9">
        <v>0</v>
      </c>
      <c r="Y723" s="9">
        <v>0</v>
      </c>
      <c r="Z723" s="9">
        <v>0</v>
      </c>
      <c r="AA723" s="9">
        <v>0</v>
      </c>
      <c r="AB723" s="9">
        <v>0</v>
      </c>
      <c r="AC723" s="9">
        <v>326.61856999999998</v>
      </c>
      <c r="AD723" s="10">
        <v>0</v>
      </c>
      <c r="AE723" s="9">
        <v>0</v>
      </c>
      <c r="AF723" s="10">
        <v>0</v>
      </c>
      <c r="AG723" s="9">
        <v>0</v>
      </c>
      <c r="AH723" s="3"/>
    </row>
    <row r="724" spans="1:34" ht="25.5" outlineLevel="5" x14ac:dyDescent="0.25">
      <c r="A724" s="7" t="s">
        <v>28</v>
      </c>
      <c r="B724" s="8" t="s">
        <v>2</v>
      </c>
      <c r="C724" s="8" t="s">
        <v>3</v>
      </c>
      <c r="D724" s="8" t="s">
        <v>671</v>
      </c>
      <c r="E724" s="8" t="s">
        <v>29</v>
      </c>
      <c r="F724" s="15">
        <v>326.61856999999998</v>
      </c>
      <c r="G724" s="9">
        <v>0</v>
      </c>
      <c r="H724" s="9">
        <v>0</v>
      </c>
      <c r="I724" s="9">
        <v>0</v>
      </c>
      <c r="J724" s="9">
        <v>0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0</v>
      </c>
      <c r="Q724" s="9">
        <v>0</v>
      </c>
      <c r="R724" s="9">
        <v>0</v>
      </c>
      <c r="S724" s="9">
        <v>0</v>
      </c>
      <c r="T724" s="9">
        <v>0</v>
      </c>
      <c r="U724" s="9">
        <v>0</v>
      </c>
      <c r="V724" s="9">
        <v>0</v>
      </c>
      <c r="W724" s="9">
        <v>0</v>
      </c>
      <c r="X724" s="9">
        <v>0</v>
      </c>
      <c r="Y724" s="9">
        <v>0</v>
      </c>
      <c r="Z724" s="9">
        <v>0</v>
      </c>
      <c r="AA724" s="9">
        <v>0</v>
      </c>
      <c r="AB724" s="9">
        <v>0</v>
      </c>
      <c r="AC724" s="9">
        <v>326.61856999999998</v>
      </c>
      <c r="AD724" s="10">
        <v>0</v>
      </c>
      <c r="AE724" s="9">
        <v>0</v>
      </c>
      <c r="AF724" s="10">
        <v>0</v>
      </c>
      <c r="AG724" s="9">
        <v>0</v>
      </c>
      <c r="AH724" s="3"/>
    </row>
    <row r="725" spans="1:34" x14ac:dyDescent="0.25">
      <c r="A725" s="30" t="s">
        <v>672</v>
      </c>
      <c r="B725" s="8" t="s">
        <v>2</v>
      </c>
      <c r="C725" s="8" t="s">
        <v>3</v>
      </c>
      <c r="D725" s="31" t="s">
        <v>673</v>
      </c>
      <c r="E725" s="31" t="s">
        <v>2</v>
      </c>
      <c r="F725" s="32">
        <v>52146.748359999998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0</v>
      </c>
      <c r="Q725" s="9">
        <v>0</v>
      </c>
      <c r="R725" s="9">
        <v>0</v>
      </c>
      <c r="S725" s="9">
        <v>0</v>
      </c>
      <c r="T725" s="9">
        <v>0</v>
      </c>
      <c r="U725" s="9">
        <v>0</v>
      </c>
      <c r="V725" s="9">
        <v>0</v>
      </c>
      <c r="W725" s="9">
        <v>0</v>
      </c>
      <c r="X725" s="9">
        <v>0</v>
      </c>
      <c r="Y725" s="9">
        <v>0</v>
      </c>
      <c r="Z725" s="9">
        <v>0</v>
      </c>
      <c r="AA725" s="9">
        <v>0</v>
      </c>
      <c r="AB725" s="9">
        <v>0</v>
      </c>
      <c r="AC725" s="9">
        <v>52146.748359999998</v>
      </c>
      <c r="AD725" s="10">
        <v>0</v>
      </c>
      <c r="AE725" s="9">
        <v>0</v>
      </c>
      <c r="AF725" s="10">
        <v>0</v>
      </c>
      <c r="AG725" s="9">
        <v>0</v>
      </c>
      <c r="AH725" s="3"/>
    </row>
    <row r="726" spans="1:34" outlineLevel="2" x14ac:dyDescent="0.25">
      <c r="A726" s="30" t="s">
        <v>674</v>
      </c>
      <c r="B726" s="8" t="s">
        <v>2</v>
      </c>
      <c r="C726" s="8" t="s">
        <v>3</v>
      </c>
      <c r="D726" s="31" t="s">
        <v>673</v>
      </c>
      <c r="E726" s="31" t="s">
        <v>2</v>
      </c>
      <c r="F726" s="32">
        <v>52119.748359999998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0</v>
      </c>
      <c r="Q726" s="9">
        <v>0</v>
      </c>
      <c r="R726" s="9">
        <v>0</v>
      </c>
      <c r="S726" s="9">
        <v>0</v>
      </c>
      <c r="T726" s="9">
        <v>0</v>
      </c>
      <c r="U726" s="9">
        <v>0</v>
      </c>
      <c r="V726" s="9">
        <v>0</v>
      </c>
      <c r="W726" s="9">
        <v>0</v>
      </c>
      <c r="X726" s="9">
        <v>0</v>
      </c>
      <c r="Y726" s="9">
        <v>0</v>
      </c>
      <c r="Z726" s="9">
        <v>0</v>
      </c>
      <c r="AA726" s="9">
        <v>0</v>
      </c>
      <c r="AB726" s="9">
        <v>0</v>
      </c>
      <c r="AC726" s="9">
        <v>52119.748359999998</v>
      </c>
      <c r="AD726" s="10">
        <v>0</v>
      </c>
      <c r="AE726" s="9">
        <v>0</v>
      </c>
      <c r="AF726" s="10">
        <v>0</v>
      </c>
      <c r="AG726" s="9">
        <v>0</v>
      </c>
      <c r="AH726" s="3"/>
    </row>
    <row r="727" spans="1:34" ht="127.5" outlineLevel="4" x14ac:dyDescent="0.25">
      <c r="A727" s="7" t="s">
        <v>675</v>
      </c>
      <c r="B727" s="8" t="s">
        <v>2</v>
      </c>
      <c r="C727" s="8" t="s">
        <v>3</v>
      </c>
      <c r="D727" s="8" t="s">
        <v>676</v>
      </c>
      <c r="E727" s="8" t="s">
        <v>2</v>
      </c>
      <c r="F727" s="15">
        <v>0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9">
        <v>0</v>
      </c>
      <c r="P727" s="9">
        <v>0</v>
      </c>
      <c r="Q727" s="9">
        <v>0</v>
      </c>
      <c r="R727" s="9">
        <v>0</v>
      </c>
      <c r="S727" s="9">
        <v>0</v>
      </c>
      <c r="T727" s="9">
        <v>0</v>
      </c>
      <c r="U727" s="9">
        <v>0</v>
      </c>
      <c r="V727" s="9">
        <v>0</v>
      </c>
      <c r="W727" s="9">
        <v>0</v>
      </c>
      <c r="X727" s="9">
        <v>0</v>
      </c>
      <c r="Y727" s="9">
        <v>0</v>
      </c>
      <c r="Z727" s="9">
        <v>0</v>
      </c>
      <c r="AA727" s="9">
        <v>0</v>
      </c>
      <c r="AB727" s="9">
        <v>0</v>
      </c>
      <c r="AC727" s="9">
        <v>0</v>
      </c>
      <c r="AD727" s="10">
        <v>0</v>
      </c>
      <c r="AE727" s="9">
        <v>0</v>
      </c>
      <c r="AF727" s="10">
        <v>0</v>
      </c>
      <c r="AG727" s="9">
        <v>0</v>
      </c>
      <c r="AH727" s="3"/>
    </row>
    <row r="728" spans="1:34" outlineLevel="5" x14ac:dyDescent="0.25">
      <c r="A728" s="7" t="s">
        <v>12</v>
      </c>
      <c r="B728" s="8" t="s">
        <v>2</v>
      </c>
      <c r="C728" s="8" t="s">
        <v>3</v>
      </c>
      <c r="D728" s="8" t="s">
        <v>676</v>
      </c>
      <c r="E728" s="8" t="s">
        <v>13</v>
      </c>
      <c r="F728" s="15">
        <v>0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0</v>
      </c>
      <c r="Q728" s="9">
        <v>0</v>
      </c>
      <c r="R728" s="9">
        <v>0</v>
      </c>
      <c r="S728" s="9">
        <v>0</v>
      </c>
      <c r="T728" s="9">
        <v>0</v>
      </c>
      <c r="U728" s="9">
        <v>0</v>
      </c>
      <c r="V728" s="9">
        <v>0</v>
      </c>
      <c r="W728" s="9">
        <v>0</v>
      </c>
      <c r="X728" s="9">
        <v>0</v>
      </c>
      <c r="Y728" s="9">
        <v>0</v>
      </c>
      <c r="Z728" s="9">
        <v>0</v>
      </c>
      <c r="AA728" s="9">
        <v>0</v>
      </c>
      <c r="AB728" s="9">
        <v>0</v>
      </c>
      <c r="AC728" s="9">
        <v>0</v>
      </c>
      <c r="AD728" s="10">
        <v>0</v>
      </c>
      <c r="AE728" s="9">
        <v>0</v>
      </c>
      <c r="AF728" s="10">
        <v>0</v>
      </c>
      <c r="AG728" s="9">
        <v>0</v>
      </c>
      <c r="AH728" s="3"/>
    </row>
    <row r="729" spans="1:34" ht="25.5" outlineLevel="4" x14ac:dyDescent="0.25">
      <c r="A729" s="7" t="s">
        <v>677</v>
      </c>
      <c r="B729" s="8" t="s">
        <v>2</v>
      </c>
      <c r="C729" s="8" t="s">
        <v>3</v>
      </c>
      <c r="D729" s="8" t="s">
        <v>678</v>
      </c>
      <c r="E729" s="8" t="s">
        <v>2</v>
      </c>
      <c r="F729" s="15">
        <v>5818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0</v>
      </c>
      <c r="S729" s="9">
        <v>0</v>
      </c>
      <c r="T729" s="9">
        <v>0</v>
      </c>
      <c r="U729" s="9">
        <v>0</v>
      </c>
      <c r="V729" s="9">
        <v>0</v>
      </c>
      <c r="W729" s="9">
        <v>0</v>
      </c>
      <c r="X729" s="9">
        <v>0</v>
      </c>
      <c r="Y729" s="9">
        <v>0</v>
      </c>
      <c r="Z729" s="9">
        <v>0</v>
      </c>
      <c r="AA729" s="9">
        <v>0</v>
      </c>
      <c r="AB729" s="9">
        <v>0</v>
      </c>
      <c r="AC729" s="9">
        <v>5818</v>
      </c>
      <c r="AD729" s="10">
        <v>0</v>
      </c>
      <c r="AE729" s="9">
        <v>0</v>
      </c>
      <c r="AF729" s="10">
        <v>0</v>
      </c>
      <c r="AG729" s="9">
        <v>0</v>
      </c>
      <c r="AH729" s="3"/>
    </row>
    <row r="730" spans="1:34" ht="25.5" outlineLevel="5" x14ac:dyDescent="0.25">
      <c r="A730" s="7" t="s">
        <v>104</v>
      </c>
      <c r="B730" s="8" t="s">
        <v>2</v>
      </c>
      <c r="C730" s="8" t="s">
        <v>3</v>
      </c>
      <c r="D730" s="8" t="s">
        <v>678</v>
      </c>
      <c r="E730" s="8" t="s">
        <v>105</v>
      </c>
      <c r="F730" s="15">
        <v>5818</v>
      </c>
      <c r="G730" s="9">
        <v>0</v>
      </c>
      <c r="H730" s="9">
        <v>0</v>
      </c>
      <c r="I730" s="9">
        <v>0</v>
      </c>
      <c r="J730" s="9">
        <v>0</v>
      </c>
      <c r="K730" s="9">
        <v>0</v>
      </c>
      <c r="L730" s="9">
        <v>0</v>
      </c>
      <c r="M730" s="9">
        <v>0</v>
      </c>
      <c r="N730" s="9">
        <v>0</v>
      </c>
      <c r="O730" s="9">
        <v>0</v>
      </c>
      <c r="P730" s="9">
        <v>0</v>
      </c>
      <c r="Q730" s="9">
        <v>0</v>
      </c>
      <c r="R730" s="9">
        <v>0</v>
      </c>
      <c r="S730" s="9">
        <v>0</v>
      </c>
      <c r="T730" s="9">
        <v>0</v>
      </c>
      <c r="U730" s="9">
        <v>0</v>
      </c>
      <c r="V730" s="9">
        <v>0</v>
      </c>
      <c r="W730" s="9">
        <v>0</v>
      </c>
      <c r="X730" s="9">
        <v>0</v>
      </c>
      <c r="Y730" s="9">
        <v>0</v>
      </c>
      <c r="Z730" s="9">
        <v>0</v>
      </c>
      <c r="AA730" s="9">
        <v>0</v>
      </c>
      <c r="AB730" s="9">
        <v>0</v>
      </c>
      <c r="AC730" s="9">
        <v>5818</v>
      </c>
      <c r="AD730" s="10">
        <v>0</v>
      </c>
      <c r="AE730" s="9">
        <v>0</v>
      </c>
      <c r="AF730" s="10">
        <v>0</v>
      </c>
      <c r="AG730" s="9">
        <v>0</v>
      </c>
      <c r="AH730" s="3"/>
    </row>
    <row r="731" spans="1:34" ht="25.5" outlineLevel="5" x14ac:dyDescent="0.25">
      <c r="A731" s="7" t="s">
        <v>28</v>
      </c>
      <c r="B731" s="8" t="s">
        <v>2</v>
      </c>
      <c r="C731" s="8" t="s">
        <v>3</v>
      </c>
      <c r="D731" s="8" t="s">
        <v>678</v>
      </c>
      <c r="E731" s="8" t="s">
        <v>29</v>
      </c>
      <c r="F731" s="15">
        <v>0</v>
      </c>
      <c r="G731" s="9">
        <v>0</v>
      </c>
      <c r="H731" s="9">
        <v>0</v>
      </c>
      <c r="I731" s="9">
        <v>0</v>
      </c>
      <c r="J731" s="9">
        <v>0</v>
      </c>
      <c r="K731" s="9">
        <v>0</v>
      </c>
      <c r="L731" s="9">
        <v>0</v>
      </c>
      <c r="M731" s="9">
        <v>0</v>
      </c>
      <c r="N731" s="9">
        <v>0</v>
      </c>
      <c r="O731" s="9">
        <v>0</v>
      </c>
      <c r="P731" s="9">
        <v>0</v>
      </c>
      <c r="Q731" s="9">
        <v>0</v>
      </c>
      <c r="R731" s="9">
        <v>0</v>
      </c>
      <c r="S731" s="9">
        <v>0</v>
      </c>
      <c r="T731" s="9">
        <v>0</v>
      </c>
      <c r="U731" s="9">
        <v>0</v>
      </c>
      <c r="V731" s="9">
        <v>0</v>
      </c>
      <c r="W731" s="9">
        <v>0</v>
      </c>
      <c r="X731" s="9">
        <v>0</v>
      </c>
      <c r="Y731" s="9">
        <v>0</v>
      </c>
      <c r="Z731" s="9">
        <v>0</v>
      </c>
      <c r="AA731" s="9">
        <v>0</v>
      </c>
      <c r="AB731" s="9">
        <v>0</v>
      </c>
      <c r="AC731" s="9">
        <v>0</v>
      </c>
      <c r="AD731" s="10">
        <v>0</v>
      </c>
      <c r="AE731" s="9">
        <v>0</v>
      </c>
      <c r="AF731" s="10">
        <v>0</v>
      </c>
      <c r="AG731" s="9">
        <v>0</v>
      </c>
      <c r="AH731" s="3"/>
    </row>
    <row r="732" spans="1:34" ht="51" outlineLevel="4" x14ac:dyDescent="0.25">
      <c r="A732" s="7" t="s">
        <v>679</v>
      </c>
      <c r="B732" s="8" t="s">
        <v>2</v>
      </c>
      <c r="C732" s="8" t="s">
        <v>3</v>
      </c>
      <c r="D732" s="8" t="s">
        <v>680</v>
      </c>
      <c r="E732" s="8" t="s">
        <v>2</v>
      </c>
      <c r="F732" s="15">
        <v>18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0</v>
      </c>
      <c r="Q732" s="9">
        <v>0</v>
      </c>
      <c r="R732" s="9">
        <v>0</v>
      </c>
      <c r="S732" s="9">
        <v>0</v>
      </c>
      <c r="T732" s="9">
        <v>0</v>
      </c>
      <c r="U732" s="9">
        <v>0</v>
      </c>
      <c r="V732" s="9">
        <v>0</v>
      </c>
      <c r="W732" s="9">
        <v>0</v>
      </c>
      <c r="X732" s="9">
        <v>0</v>
      </c>
      <c r="Y732" s="9">
        <v>0</v>
      </c>
      <c r="Z732" s="9">
        <v>0</v>
      </c>
      <c r="AA732" s="9">
        <v>0</v>
      </c>
      <c r="AB732" s="9">
        <v>0</v>
      </c>
      <c r="AC732" s="9">
        <v>18</v>
      </c>
      <c r="AD732" s="10">
        <v>0</v>
      </c>
      <c r="AE732" s="9">
        <v>0</v>
      </c>
      <c r="AF732" s="10">
        <v>0</v>
      </c>
      <c r="AG732" s="9">
        <v>0</v>
      </c>
      <c r="AH732" s="3"/>
    </row>
    <row r="733" spans="1:34" ht="25.5" outlineLevel="5" x14ac:dyDescent="0.25">
      <c r="A733" s="7" t="s">
        <v>28</v>
      </c>
      <c r="B733" s="8" t="s">
        <v>2</v>
      </c>
      <c r="C733" s="8" t="s">
        <v>3</v>
      </c>
      <c r="D733" s="8" t="s">
        <v>680</v>
      </c>
      <c r="E733" s="8" t="s">
        <v>29</v>
      </c>
      <c r="F733" s="15">
        <v>18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0</v>
      </c>
      <c r="Q733" s="9">
        <v>0</v>
      </c>
      <c r="R733" s="9">
        <v>0</v>
      </c>
      <c r="S733" s="9">
        <v>0</v>
      </c>
      <c r="T733" s="9">
        <v>0</v>
      </c>
      <c r="U733" s="9">
        <v>0</v>
      </c>
      <c r="V733" s="9">
        <v>0</v>
      </c>
      <c r="W733" s="9">
        <v>0</v>
      </c>
      <c r="X733" s="9">
        <v>0</v>
      </c>
      <c r="Y733" s="9">
        <v>0</v>
      </c>
      <c r="Z733" s="9">
        <v>0</v>
      </c>
      <c r="AA733" s="9">
        <v>0</v>
      </c>
      <c r="AB733" s="9">
        <v>0</v>
      </c>
      <c r="AC733" s="9">
        <v>18</v>
      </c>
      <c r="AD733" s="10">
        <v>0</v>
      </c>
      <c r="AE733" s="9">
        <v>0</v>
      </c>
      <c r="AF733" s="10">
        <v>0</v>
      </c>
      <c r="AG733" s="9">
        <v>0</v>
      </c>
      <c r="AH733" s="3"/>
    </row>
    <row r="734" spans="1:34" ht="38.25" outlineLevel="4" x14ac:dyDescent="0.25">
      <c r="A734" s="7" t="s">
        <v>681</v>
      </c>
      <c r="B734" s="8" t="s">
        <v>2</v>
      </c>
      <c r="C734" s="8" t="s">
        <v>3</v>
      </c>
      <c r="D734" s="8" t="s">
        <v>682</v>
      </c>
      <c r="E734" s="8" t="s">
        <v>2</v>
      </c>
      <c r="F734" s="15">
        <v>5606.4120000000003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0</v>
      </c>
      <c r="Q734" s="9">
        <v>0</v>
      </c>
      <c r="R734" s="9">
        <v>0</v>
      </c>
      <c r="S734" s="9">
        <v>0</v>
      </c>
      <c r="T734" s="9">
        <v>0</v>
      </c>
      <c r="U734" s="9">
        <v>0</v>
      </c>
      <c r="V734" s="9">
        <v>0</v>
      </c>
      <c r="W734" s="9">
        <v>0</v>
      </c>
      <c r="X734" s="9">
        <v>0</v>
      </c>
      <c r="Y734" s="9">
        <v>0</v>
      </c>
      <c r="Z734" s="9">
        <v>0</v>
      </c>
      <c r="AA734" s="9">
        <v>0</v>
      </c>
      <c r="AB734" s="9">
        <v>0</v>
      </c>
      <c r="AC734" s="9">
        <v>5606.4120000000003</v>
      </c>
      <c r="AD734" s="10">
        <v>0</v>
      </c>
      <c r="AE734" s="9">
        <v>0</v>
      </c>
      <c r="AF734" s="10">
        <v>0</v>
      </c>
      <c r="AG734" s="9">
        <v>0</v>
      </c>
      <c r="AH734" s="3"/>
    </row>
    <row r="735" spans="1:34" ht="25.5" outlineLevel="5" x14ac:dyDescent="0.25">
      <c r="A735" s="7" t="s">
        <v>104</v>
      </c>
      <c r="B735" s="8" t="s">
        <v>2</v>
      </c>
      <c r="C735" s="8" t="s">
        <v>3</v>
      </c>
      <c r="D735" s="8" t="s">
        <v>682</v>
      </c>
      <c r="E735" s="8" t="s">
        <v>105</v>
      </c>
      <c r="F735" s="15">
        <v>5606.4120000000003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0</v>
      </c>
      <c r="Q735" s="9">
        <v>0</v>
      </c>
      <c r="R735" s="9">
        <v>0</v>
      </c>
      <c r="S735" s="9">
        <v>0</v>
      </c>
      <c r="T735" s="9">
        <v>0</v>
      </c>
      <c r="U735" s="9">
        <v>0</v>
      </c>
      <c r="V735" s="9">
        <v>0</v>
      </c>
      <c r="W735" s="9">
        <v>0</v>
      </c>
      <c r="X735" s="9">
        <v>0</v>
      </c>
      <c r="Y735" s="9">
        <v>0</v>
      </c>
      <c r="Z735" s="9">
        <v>0</v>
      </c>
      <c r="AA735" s="9">
        <v>0</v>
      </c>
      <c r="AB735" s="9">
        <v>0</v>
      </c>
      <c r="AC735" s="9">
        <v>5606.4120000000003</v>
      </c>
      <c r="AD735" s="10">
        <v>0</v>
      </c>
      <c r="AE735" s="9">
        <v>0</v>
      </c>
      <c r="AF735" s="10">
        <v>0</v>
      </c>
      <c r="AG735" s="9">
        <v>0</v>
      </c>
      <c r="AH735" s="3"/>
    </row>
    <row r="736" spans="1:34" ht="51" outlineLevel="4" x14ac:dyDescent="0.25">
      <c r="A736" s="7" t="s">
        <v>683</v>
      </c>
      <c r="B736" s="8" t="s">
        <v>2</v>
      </c>
      <c r="C736" s="8" t="s">
        <v>3</v>
      </c>
      <c r="D736" s="8" t="s">
        <v>684</v>
      </c>
      <c r="E736" s="8" t="s">
        <v>2</v>
      </c>
      <c r="F736" s="15">
        <v>3197.7518500000001</v>
      </c>
      <c r="G736" s="9">
        <v>0</v>
      </c>
      <c r="H736" s="9">
        <v>0</v>
      </c>
      <c r="I736" s="9">
        <v>0</v>
      </c>
      <c r="J736" s="9">
        <v>0</v>
      </c>
      <c r="K736" s="9">
        <v>0</v>
      </c>
      <c r="L736" s="9">
        <v>0</v>
      </c>
      <c r="M736" s="9">
        <v>0</v>
      </c>
      <c r="N736" s="9">
        <v>0</v>
      </c>
      <c r="O736" s="9">
        <v>0</v>
      </c>
      <c r="P736" s="9">
        <v>0</v>
      </c>
      <c r="Q736" s="9">
        <v>0</v>
      </c>
      <c r="R736" s="9">
        <v>0</v>
      </c>
      <c r="S736" s="9">
        <v>0</v>
      </c>
      <c r="T736" s="9">
        <v>0</v>
      </c>
      <c r="U736" s="9">
        <v>0</v>
      </c>
      <c r="V736" s="9">
        <v>0</v>
      </c>
      <c r="W736" s="9">
        <v>0</v>
      </c>
      <c r="X736" s="9">
        <v>0</v>
      </c>
      <c r="Y736" s="9">
        <v>0</v>
      </c>
      <c r="Z736" s="9">
        <v>0</v>
      </c>
      <c r="AA736" s="9">
        <v>0</v>
      </c>
      <c r="AB736" s="9">
        <v>0</v>
      </c>
      <c r="AC736" s="9">
        <v>3197.7518500000001</v>
      </c>
      <c r="AD736" s="10">
        <v>0</v>
      </c>
      <c r="AE736" s="9">
        <v>0</v>
      </c>
      <c r="AF736" s="10">
        <v>0</v>
      </c>
      <c r="AG736" s="9">
        <v>0</v>
      </c>
      <c r="AH736" s="3"/>
    </row>
    <row r="737" spans="1:34" ht="25.5" outlineLevel="5" x14ac:dyDescent="0.25">
      <c r="A737" s="7" t="s">
        <v>104</v>
      </c>
      <c r="B737" s="8" t="s">
        <v>2</v>
      </c>
      <c r="C737" s="8" t="s">
        <v>3</v>
      </c>
      <c r="D737" s="8" t="s">
        <v>684</v>
      </c>
      <c r="E737" s="8" t="s">
        <v>105</v>
      </c>
      <c r="F737" s="15">
        <v>3023.7518500000001</v>
      </c>
      <c r="G737" s="9">
        <v>0</v>
      </c>
      <c r="H737" s="9">
        <v>0</v>
      </c>
      <c r="I737" s="9">
        <v>0</v>
      </c>
      <c r="J737" s="9">
        <v>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0</v>
      </c>
      <c r="Q737" s="9">
        <v>0</v>
      </c>
      <c r="R737" s="9">
        <v>0</v>
      </c>
      <c r="S737" s="9">
        <v>0</v>
      </c>
      <c r="T737" s="9">
        <v>0</v>
      </c>
      <c r="U737" s="9">
        <v>0</v>
      </c>
      <c r="V737" s="9">
        <v>0</v>
      </c>
      <c r="W737" s="9">
        <v>0</v>
      </c>
      <c r="X737" s="9">
        <v>0</v>
      </c>
      <c r="Y737" s="9">
        <v>0</v>
      </c>
      <c r="Z737" s="9">
        <v>0</v>
      </c>
      <c r="AA737" s="9">
        <v>0</v>
      </c>
      <c r="AB737" s="9">
        <v>0</v>
      </c>
      <c r="AC737" s="9">
        <v>3023.7518500000001</v>
      </c>
      <c r="AD737" s="10">
        <v>0</v>
      </c>
      <c r="AE737" s="9">
        <v>0</v>
      </c>
      <c r="AF737" s="10">
        <v>0</v>
      </c>
      <c r="AG737" s="9">
        <v>0</v>
      </c>
      <c r="AH737" s="3"/>
    </row>
    <row r="738" spans="1:34" outlineLevel="5" x14ac:dyDescent="0.25">
      <c r="A738" s="7" t="s">
        <v>531</v>
      </c>
      <c r="B738" s="8" t="s">
        <v>2</v>
      </c>
      <c r="C738" s="8" t="s">
        <v>3</v>
      </c>
      <c r="D738" s="8" t="s">
        <v>684</v>
      </c>
      <c r="E738" s="8" t="s">
        <v>532</v>
      </c>
      <c r="F738" s="15">
        <v>174</v>
      </c>
      <c r="G738" s="9">
        <v>0</v>
      </c>
      <c r="H738" s="9">
        <v>0</v>
      </c>
      <c r="I738" s="9">
        <v>0</v>
      </c>
      <c r="J738" s="9">
        <v>0</v>
      </c>
      <c r="K738" s="9">
        <v>0</v>
      </c>
      <c r="L738" s="9">
        <v>0</v>
      </c>
      <c r="M738" s="9">
        <v>0</v>
      </c>
      <c r="N738" s="9">
        <v>0</v>
      </c>
      <c r="O738" s="9">
        <v>0</v>
      </c>
      <c r="P738" s="9">
        <v>0</v>
      </c>
      <c r="Q738" s="9">
        <v>0</v>
      </c>
      <c r="R738" s="9">
        <v>0</v>
      </c>
      <c r="S738" s="9">
        <v>0</v>
      </c>
      <c r="T738" s="9">
        <v>0</v>
      </c>
      <c r="U738" s="9">
        <v>0</v>
      </c>
      <c r="V738" s="9">
        <v>0</v>
      </c>
      <c r="W738" s="9">
        <v>0</v>
      </c>
      <c r="X738" s="9">
        <v>0</v>
      </c>
      <c r="Y738" s="9">
        <v>0</v>
      </c>
      <c r="Z738" s="9">
        <v>0</v>
      </c>
      <c r="AA738" s="9">
        <v>0</v>
      </c>
      <c r="AB738" s="9">
        <v>0</v>
      </c>
      <c r="AC738" s="9">
        <v>174</v>
      </c>
      <c r="AD738" s="10">
        <v>0</v>
      </c>
      <c r="AE738" s="9">
        <v>0</v>
      </c>
      <c r="AF738" s="10">
        <v>0</v>
      </c>
      <c r="AG738" s="9">
        <v>0</v>
      </c>
      <c r="AH738" s="3"/>
    </row>
    <row r="739" spans="1:34" ht="25.5" outlineLevel="4" x14ac:dyDescent="0.25">
      <c r="A739" s="7" t="s">
        <v>685</v>
      </c>
      <c r="B739" s="8" t="s">
        <v>2</v>
      </c>
      <c r="C739" s="8" t="s">
        <v>3</v>
      </c>
      <c r="D739" s="8" t="s">
        <v>686</v>
      </c>
      <c r="E739" s="8" t="s">
        <v>2</v>
      </c>
      <c r="F739" s="15">
        <v>5133.3146100000004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0</v>
      </c>
      <c r="Q739" s="9">
        <v>0</v>
      </c>
      <c r="R739" s="9">
        <v>0</v>
      </c>
      <c r="S739" s="9">
        <v>0</v>
      </c>
      <c r="T739" s="9">
        <v>0</v>
      </c>
      <c r="U739" s="9">
        <v>0</v>
      </c>
      <c r="V739" s="9">
        <v>0</v>
      </c>
      <c r="W739" s="9">
        <v>0</v>
      </c>
      <c r="X739" s="9">
        <v>0</v>
      </c>
      <c r="Y739" s="9">
        <v>0</v>
      </c>
      <c r="Z739" s="9">
        <v>0</v>
      </c>
      <c r="AA739" s="9">
        <v>0</v>
      </c>
      <c r="AB739" s="9">
        <v>0</v>
      </c>
      <c r="AC739" s="9">
        <v>5133.3146100000004</v>
      </c>
      <c r="AD739" s="10">
        <v>0</v>
      </c>
      <c r="AE739" s="9">
        <v>0</v>
      </c>
      <c r="AF739" s="10">
        <v>0</v>
      </c>
      <c r="AG739" s="9">
        <v>0</v>
      </c>
      <c r="AH739" s="3"/>
    </row>
    <row r="740" spans="1:34" ht="25.5" outlineLevel="5" x14ac:dyDescent="0.25">
      <c r="A740" s="7" t="s">
        <v>104</v>
      </c>
      <c r="B740" s="8" t="s">
        <v>2</v>
      </c>
      <c r="C740" s="8" t="s">
        <v>3</v>
      </c>
      <c r="D740" s="8" t="s">
        <v>686</v>
      </c>
      <c r="E740" s="8" t="s">
        <v>105</v>
      </c>
      <c r="F740" s="15">
        <v>5088.3146100000004</v>
      </c>
      <c r="G740" s="9">
        <v>0</v>
      </c>
      <c r="H740" s="9">
        <v>0</v>
      </c>
      <c r="I740" s="9">
        <v>0</v>
      </c>
      <c r="J740" s="9">
        <v>0</v>
      </c>
      <c r="K740" s="9">
        <v>0</v>
      </c>
      <c r="L740" s="9">
        <v>0</v>
      </c>
      <c r="M740" s="9">
        <v>0</v>
      </c>
      <c r="N740" s="9">
        <v>0</v>
      </c>
      <c r="O740" s="9">
        <v>0</v>
      </c>
      <c r="P740" s="9">
        <v>0</v>
      </c>
      <c r="Q740" s="9">
        <v>0</v>
      </c>
      <c r="R740" s="9">
        <v>0</v>
      </c>
      <c r="S740" s="9">
        <v>0</v>
      </c>
      <c r="T740" s="9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0</v>
      </c>
      <c r="AA740" s="9">
        <v>0</v>
      </c>
      <c r="AB740" s="9">
        <v>0</v>
      </c>
      <c r="AC740" s="9">
        <v>5088.3146100000004</v>
      </c>
      <c r="AD740" s="10">
        <v>0</v>
      </c>
      <c r="AE740" s="9">
        <v>0</v>
      </c>
      <c r="AF740" s="10">
        <v>0</v>
      </c>
      <c r="AG740" s="9">
        <v>0</v>
      </c>
      <c r="AH740" s="3"/>
    </row>
    <row r="741" spans="1:34" ht="25.5" outlineLevel="5" x14ac:dyDescent="0.25">
      <c r="A741" s="7" t="s">
        <v>28</v>
      </c>
      <c r="B741" s="8" t="s">
        <v>2</v>
      </c>
      <c r="C741" s="8" t="s">
        <v>3</v>
      </c>
      <c r="D741" s="8" t="s">
        <v>686</v>
      </c>
      <c r="E741" s="8" t="s">
        <v>29</v>
      </c>
      <c r="F741" s="15">
        <v>45</v>
      </c>
      <c r="G741" s="9">
        <v>0</v>
      </c>
      <c r="H741" s="9">
        <v>0</v>
      </c>
      <c r="I741" s="9">
        <v>0</v>
      </c>
      <c r="J741" s="9">
        <v>0</v>
      </c>
      <c r="K741" s="9">
        <v>0</v>
      </c>
      <c r="L741" s="9">
        <v>0</v>
      </c>
      <c r="M741" s="9">
        <v>0</v>
      </c>
      <c r="N741" s="9">
        <v>0</v>
      </c>
      <c r="O741" s="9">
        <v>0</v>
      </c>
      <c r="P741" s="9">
        <v>0</v>
      </c>
      <c r="Q741" s="9">
        <v>0</v>
      </c>
      <c r="R741" s="9">
        <v>0</v>
      </c>
      <c r="S741" s="9">
        <v>0</v>
      </c>
      <c r="T741" s="9">
        <v>0</v>
      </c>
      <c r="U741" s="9">
        <v>0</v>
      </c>
      <c r="V741" s="9">
        <v>0</v>
      </c>
      <c r="W741" s="9">
        <v>0</v>
      </c>
      <c r="X741" s="9">
        <v>0</v>
      </c>
      <c r="Y741" s="9">
        <v>0</v>
      </c>
      <c r="Z741" s="9">
        <v>0</v>
      </c>
      <c r="AA741" s="9">
        <v>0</v>
      </c>
      <c r="AB741" s="9">
        <v>0</v>
      </c>
      <c r="AC741" s="9">
        <v>45</v>
      </c>
      <c r="AD741" s="10">
        <v>0</v>
      </c>
      <c r="AE741" s="9">
        <v>0</v>
      </c>
      <c r="AF741" s="10">
        <v>0</v>
      </c>
      <c r="AG741" s="9">
        <v>0</v>
      </c>
      <c r="AH741" s="3"/>
    </row>
    <row r="742" spans="1:34" ht="25.5" outlineLevel="4" x14ac:dyDescent="0.25">
      <c r="A742" s="7" t="s">
        <v>687</v>
      </c>
      <c r="B742" s="8" t="s">
        <v>2</v>
      </c>
      <c r="C742" s="8" t="s">
        <v>3</v>
      </c>
      <c r="D742" s="8" t="s">
        <v>688</v>
      </c>
      <c r="E742" s="8" t="s">
        <v>2</v>
      </c>
      <c r="F742" s="15">
        <v>30004.4709</v>
      </c>
      <c r="G742" s="9">
        <v>0</v>
      </c>
      <c r="H742" s="9">
        <v>0</v>
      </c>
      <c r="I742" s="9">
        <v>0</v>
      </c>
      <c r="J742" s="9">
        <v>0</v>
      </c>
      <c r="K742" s="9">
        <v>0</v>
      </c>
      <c r="L742" s="9">
        <v>0</v>
      </c>
      <c r="M742" s="9">
        <v>0</v>
      </c>
      <c r="N742" s="9">
        <v>0</v>
      </c>
      <c r="O742" s="9">
        <v>0</v>
      </c>
      <c r="P742" s="9">
        <v>0</v>
      </c>
      <c r="Q742" s="9">
        <v>0</v>
      </c>
      <c r="R742" s="9">
        <v>0</v>
      </c>
      <c r="S742" s="9">
        <v>0</v>
      </c>
      <c r="T742" s="9">
        <v>0</v>
      </c>
      <c r="U742" s="9">
        <v>0</v>
      </c>
      <c r="V742" s="9">
        <v>0</v>
      </c>
      <c r="W742" s="9">
        <v>0</v>
      </c>
      <c r="X742" s="9">
        <v>0</v>
      </c>
      <c r="Y742" s="9">
        <v>0</v>
      </c>
      <c r="Z742" s="9">
        <v>0</v>
      </c>
      <c r="AA742" s="9">
        <v>0</v>
      </c>
      <c r="AB742" s="9">
        <v>0</v>
      </c>
      <c r="AC742" s="9">
        <v>30004.4709</v>
      </c>
      <c r="AD742" s="10">
        <v>0</v>
      </c>
      <c r="AE742" s="9">
        <v>0</v>
      </c>
      <c r="AF742" s="10">
        <v>0</v>
      </c>
      <c r="AG742" s="9">
        <v>0</v>
      </c>
      <c r="AH742" s="3"/>
    </row>
    <row r="743" spans="1:34" outlineLevel="5" x14ac:dyDescent="0.25">
      <c r="A743" s="7" t="s">
        <v>599</v>
      </c>
      <c r="B743" s="8" t="s">
        <v>2</v>
      </c>
      <c r="C743" s="8" t="s">
        <v>3</v>
      </c>
      <c r="D743" s="8" t="s">
        <v>688</v>
      </c>
      <c r="E743" s="8" t="s">
        <v>600</v>
      </c>
      <c r="F743" s="15">
        <v>30004.4709</v>
      </c>
      <c r="G743" s="9">
        <v>0</v>
      </c>
      <c r="H743" s="9">
        <v>0</v>
      </c>
      <c r="I743" s="9">
        <v>0</v>
      </c>
      <c r="J743" s="9">
        <v>0</v>
      </c>
      <c r="K743" s="9">
        <v>0</v>
      </c>
      <c r="L743" s="9">
        <v>0</v>
      </c>
      <c r="M743" s="9">
        <v>0</v>
      </c>
      <c r="N743" s="9">
        <v>0</v>
      </c>
      <c r="O743" s="9">
        <v>0</v>
      </c>
      <c r="P743" s="9">
        <v>0</v>
      </c>
      <c r="Q743" s="9">
        <v>0</v>
      </c>
      <c r="R743" s="9">
        <v>0</v>
      </c>
      <c r="S743" s="9">
        <v>0</v>
      </c>
      <c r="T743" s="9">
        <v>0</v>
      </c>
      <c r="U743" s="9">
        <v>0</v>
      </c>
      <c r="V743" s="9">
        <v>0</v>
      </c>
      <c r="W743" s="9">
        <v>0</v>
      </c>
      <c r="X743" s="9">
        <v>0</v>
      </c>
      <c r="Y743" s="9">
        <v>0</v>
      </c>
      <c r="Z743" s="9">
        <v>0</v>
      </c>
      <c r="AA743" s="9">
        <v>0</v>
      </c>
      <c r="AB743" s="9">
        <v>0</v>
      </c>
      <c r="AC743" s="9">
        <v>30004.4709</v>
      </c>
      <c r="AD743" s="10">
        <v>0</v>
      </c>
      <c r="AE743" s="9">
        <v>0</v>
      </c>
      <c r="AF743" s="10">
        <v>0</v>
      </c>
      <c r="AG743" s="9">
        <v>0</v>
      </c>
      <c r="AH743" s="3"/>
    </row>
    <row r="744" spans="1:34" outlineLevel="4" x14ac:dyDescent="0.25">
      <c r="A744" s="7" t="s">
        <v>689</v>
      </c>
      <c r="B744" s="8" t="s">
        <v>2</v>
      </c>
      <c r="C744" s="8" t="s">
        <v>3</v>
      </c>
      <c r="D744" s="8" t="s">
        <v>690</v>
      </c>
      <c r="E744" s="8" t="s">
        <v>2</v>
      </c>
      <c r="F744" s="15">
        <v>0</v>
      </c>
      <c r="G744" s="9">
        <v>0</v>
      </c>
      <c r="H744" s="9">
        <v>0</v>
      </c>
      <c r="I744" s="9">
        <v>0</v>
      </c>
      <c r="J744" s="9">
        <v>0</v>
      </c>
      <c r="K744" s="9">
        <v>0</v>
      </c>
      <c r="L744" s="9">
        <v>0</v>
      </c>
      <c r="M744" s="9">
        <v>0</v>
      </c>
      <c r="N744" s="9">
        <v>0</v>
      </c>
      <c r="O744" s="9">
        <v>0</v>
      </c>
      <c r="P744" s="9">
        <v>0</v>
      </c>
      <c r="Q744" s="9">
        <v>0</v>
      </c>
      <c r="R744" s="9">
        <v>0</v>
      </c>
      <c r="S744" s="9">
        <v>0</v>
      </c>
      <c r="T744" s="9">
        <v>0</v>
      </c>
      <c r="U744" s="9">
        <v>0</v>
      </c>
      <c r="V744" s="9">
        <v>0</v>
      </c>
      <c r="W744" s="9">
        <v>0</v>
      </c>
      <c r="X744" s="9">
        <v>0</v>
      </c>
      <c r="Y744" s="9">
        <v>0</v>
      </c>
      <c r="Z744" s="9">
        <v>0</v>
      </c>
      <c r="AA744" s="9">
        <v>0</v>
      </c>
      <c r="AB744" s="9">
        <v>0</v>
      </c>
      <c r="AC744" s="9">
        <v>0</v>
      </c>
      <c r="AD744" s="10">
        <v>0</v>
      </c>
      <c r="AE744" s="9">
        <v>0</v>
      </c>
      <c r="AF744" s="10">
        <v>0</v>
      </c>
      <c r="AG744" s="9">
        <v>0</v>
      </c>
      <c r="AH744" s="3"/>
    </row>
    <row r="745" spans="1:34" ht="127.5" outlineLevel="4" x14ac:dyDescent="0.25">
      <c r="A745" s="7" t="s">
        <v>675</v>
      </c>
      <c r="B745" s="8" t="s">
        <v>2</v>
      </c>
      <c r="C745" s="8" t="s">
        <v>3</v>
      </c>
      <c r="D745" s="8" t="s">
        <v>691</v>
      </c>
      <c r="E745" s="8" t="s">
        <v>2</v>
      </c>
      <c r="F745" s="15">
        <v>2341.799</v>
      </c>
      <c r="G745" s="9">
        <v>0</v>
      </c>
      <c r="H745" s="9">
        <v>0</v>
      </c>
      <c r="I745" s="9">
        <v>0</v>
      </c>
      <c r="J745" s="9">
        <v>0</v>
      </c>
      <c r="K745" s="9">
        <v>0</v>
      </c>
      <c r="L745" s="9">
        <v>0</v>
      </c>
      <c r="M745" s="9">
        <v>0</v>
      </c>
      <c r="N745" s="9">
        <v>0</v>
      </c>
      <c r="O745" s="9">
        <v>0</v>
      </c>
      <c r="P745" s="9">
        <v>0</v>
      </c>
      <c r="Q745" s="9">
        <v>0</v>
      </c>
      <c r="R745" s="9">
        <v>0</v>
      </c>
      <c r="S745" s="9">
        <v>0</v>
      </c>
      <c r="T745" s="9">
        <v>0</v>
      </c>
      <c r="U745" s="9">
        <v>0</v>
      </c>
      <c r="V745" s="9">
        <v>0</v>
      </c>
      <c r="W745" s="9">
        <v>0</v>
      </c>
      <c r="X745" s="9">
        <v>0</v>
      </c>
      <c r="Y745" s="9">
        <v>0</v>
      </c>
      <c r="Z745" s="9">
        <v>0</v>
      </c>
      <c r="AA745" s="9">
        <v>0</v>
      </c>
      <c r="AB745" s="9">
        <v>0</v>
      </c>
      <c r="AC745" s="9">
        <v>2341.799</v>
      </c>
      <c r="AD745" s="10">
        <v>0</v>
      </c>
      <c r="AE745" s="9">
        <v>0</v>
      </c>
      <c r="AF745" s="10">
        <v>0</v>
      </c>
      <c r="AG745" s="9">
        <v>0</v>
      </c>
      <c r="AH745" s="3"/>
    </row>
    <row r="746" spans="1:34" outlineLevel="5" x14ac:dyDescent="0.25">
      <c r="A746" s="7" t="s">
        <v>12</v>
      </c>
      <c r="B746" s="8" t="s">
        <v>2</v>
      </c>
      <c r="C746" s="8" t="s">
        <v>3</v>
      </c>
      <c r="D746" s="8" t="s">
        <v>691</v>
      </c>
      <c r="E746" s="8" t="s">
        <v>13</v>
      </c>
      <c r="F746" s="15">
        <v>2341.799</v>
      </c>
      <c r="G746" s="9">
        <v>0</v>
      </c>
      <c r="H746" s="9">
        <v>0</v>
      </c>
      <c r="I746" s="9">
        <v>0</v>
      </c>
      <c r="J746" s="9">
        <v>0</v>
      </c>
      <c r="K746" s="9">
        <v>0</v>
      </c>
      <c r="L746" s="9">
        <v>0</v>
      </c>
      <c r="M746" s="9">
        <v>0</v>
      </c>
      <c r="N746" s="9">
        <v>0</v>
      </c>
      <c r="O746" s="9">
        <v>0</v>
      </c>
      <c r="P746" s="9">
        <v>0</v>
      </c>
      <c r="Q746" s="9">
        <v>0</v>
      </c>
      <c r="R746" s="9">
        <v>0</v>
      </c>
      <c r="S746" s="9">
        <v>0</v>
      </c>
      <c r="T746" s="9">
        <v>0</v>
      </c>
      <c r="U746" s="9">
        <v>0</v>
      </c>
      <c r="V746" s="9">
        <v>0</v>
      </c>
      <c r="W746" s="9">
        <v>0</v>
      </c>
      <c r="X746" s="9">
        <v>0</v>
      </c>
      <c r="Y746" s="9">
        <v>0</v>
      </c>
      <c r="Z746" s="9">
        <v>0</v>
      </c>
      <c r="AA746" s="9">
        <v>0</v>
      </c>
      <c r="AB746" s="9">
        <v>0</v>
      </c>
      <c r="AC746" s="9">
        <v>2341.799</v>
      </c>
      <c r="AD746" s="10">
        <v>0</v>
      </c>
      <c r="AE746" s="9">
        <v>0</v>
      </c>
      <c r="AF746" s="10">
        <v>0</v>
      </c>
      <c r="AG746" s="9">
        <v>0</v>
      </c>
      <c r="AH746" s="3"/>
    </row>
    <row r="747" spans="1:34" ht="38.25" outlineLevel="4" x14ac:dyDescent="0.25">
      <c r="A747" s="7" t="s">
        <v>692</v>
      </c>
      <c r="B747" s="8" t="s">
        <v>2</v>
      </c>
      <c r="C747" s="8" t="s">
        <v>3</v>
      </c>
      <c r="D747" s="8" t="s">
        <v>693</v>
      </c>
      <c r="E747" s="8" t="s">
        <v>2</v>
      </c>
      <c r="F747" s="15">
        <v>27</v>
      </c>
      <c r="G747" s="9">
        <v>0</v>
      </c>
      <c r="H747" s="9">
        <v>0</v>
      </c>
      <c r="I747" s="9">
        <v>0</v>
      </c>
      <c r="J747" s="9">
        <v>0</v>
      </c>
      <c r="K747" s="9">
        <v>0</v>
      </c>
      <c r="L747" s="9">
        <v>0</v>
      </c>
      <c r="M747" s="9">
        <v>0</v>
      </c>
      <c r="N747" s="9">
        <v>0</v>
      </c>
      <c r="O747" s="9">
        <v>0</v>
      </c>
      <c r="P747" s="9">
        <v>0</v>
      </c>
      <c r="Q747" s="9">
        <v>0</v>
      </c>
      <c r="R747" s="9">
        <v>0</v>
      </c>
      <c r="S747" s="9">
        <v>0</v>
      </c>
      <c r="T747" s="9">
        <v>0</v>
      </c>
      <c r="U747" s="9">
        <v>0</v>
      </c>
      <c r="V747" s="9">
        <v>0</v>
      </c>
      <c r="W747" s="9">
        <v>0</v>
      </c>
      <c r="X747" s="9">
        <v>0</v>
      </c>
      <c r="Y747" s="9">
        <v>0</v>
      </c>
      <c r="Z747" s="9">
        <v>0</v>
      </c>
      <c r="AA747" s="9">
        <v>0</v>
      </c>
      <c r="AB747" s="9">
        <v>0</v>
      </c>
      <c r="AC747" s="9">
        <v>27</v>
      </c>
      <c r="AD747" s="10">
        <v>0</v>
      </c>
      <c r="AE747" s="9">
        <v>0</v>
      </c>
      <c r="AF747" s="10">
        <v>0</v>
      </c>
      <c r="AG747" s="9">
        <v>0</v>
      </c>
      <c r="AH747" s="3"/>
    </row>
    <row r="748" spans="1:34" ht="25.5" outlineLevel="5" x14ac:dyDescent="0.25">
      <c r="A748" s="7" t="s">
        <v>28</v>
      </c>
      <c r="B748" s="8" t="s">
        <v>2</v>
      </c>
      <c r="C748" s="8" t="s">
        <v>3</v>
      </c>
      <c r="D748" s="8" t="s">
        <v>693</v>
      </c>
      <c r="E748" s="8" t="s">
        <v>29</v>
      </c>
      <c r="F748" s="15">
        <v>27</v>
      </c>
      <c r="G748" s="9">
        <v>0</v>
      </c>
      <c r="H748" s="9">
        <v>0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0</v>
      </c>
      <c r="O748" s="9">
        <v>0</v>
      </c>
      <c r="P748" s="9">
        <v>0</v>
      </c>
      <c r="Q748" s="9">
        <v>0</v>
      </c>
      <c r="R748" s="9">
        <v>0</v>
      </c>
      <c r="S748" s="9">
        <v>0</v>
      </c>
      <c r="T748" s="9">
        <v>0</v>
      </c>
      <c r="U748" s="9">
        <v>0</v>
      </c>
      <c r="V748" s="9">
        <v>0</v>
      </c>
      <c r="W748" s="9">
        <v>0</v>
      </c>
      <c r="X748" s="9">
        <v>0</v>
      </c>
      <c r="Y748" s="9">
        <v>0</v>
      </c>
      <c r="Z748" s="9">
        <v>0</v>
      </c>
      <c r="AA748" s="9">
        <v>0</v>
      </c>
      <c r="AB748" s="9">
        <v>0</v>
      </c>
      <c r="AC748" s="9">
        <v>27</v>
      </c>
      <c r="AD748" s="10">
        <v>0</v>
      </c>
      <c r="AE748" s="9">
        <v>0</v>
      </c>
      <c r="AF748" s="10">
        <v>0</v>
      </c>
      <c r="AG748" s="9">
        <v>0</v>
      </c>
      <c r="AH748" s="3"/>
    </row>
    <row r="749" spans="1:34" ht="12.75" customHeight="1" x14ac:dyDescent="0.25">
      <c r="A749" s="23" t="s">
        <v>694</v>
      </c>
      <c r="B749" s="24"/>
      <c r="C749" s="24"/>
      <c r="D749" s="24"/>
      <c r="E749" s="24"/>
      <c r="F749" s="25">
        <f>5789184.79276-29959.6</f>
        <v>5759225.19276</v>
      </c>
      <c r="G749" s="11">
        <v>0</v>
      </c>
      <c r="H749" s="11">
        <v>0</v>
      </c>
      <c r="I749" s="11">
        <v>0</v>
      </c>
      <c r="J749" s="11">
        <v>0</v>
      </c>
      <c r="K749" s="11">
        <v>0</v>
      </c>
      <c r="L749" s="11">
        <v>0</v>
      </c>
      <c r="M749" s="11">
        <v>0</v>
      </c>
      <c r="N749" s="11">
        <v>0</v>
      </c>
      <c r="O749" s="11">
        <v>0</v>
      </c>
      <c r="P749" s="11">
        <v>0</v>
      </c>
      <c r="Q749" s="11">
        <v>0</v>
      </c>
      <c r="R749" s="11">
        <v>0</v>
      </c>
      <c r="S749" s="11">
        <v>0</v>
      </c>
      <c r="T749" s="11">
        <v>0</v>
      </c>
      <c r="U749" s="11">
        <v>0</v>
      </c>
      <c r="V749" s="11">
        <v>0</v>
      </c>
      <c r="W749" s="11">
        <v>0</v>
      </c>
      <c r="X749" s="11">
        <v>0</v>
      </c>
      <c r="Y749" s="11">
        <v>0</v>
      </c>
      <c r="Z749" s="11">
        <v>0</v>
      </c>
      <c r="AA749" s="11">
        <v>0</v>
      </c>
      <c r="AB749" s="11">
        <v>0</v>
      </c>
      <c r="AC749" s="11">
        <v>5789184.7927599996</v>
      </c>
      <c r="AD749" s="12">
        <v>0</v>
      </c>
      <c r="AE749" s="11">
        <v>0</v>
      </c>
      <c r="AF749" s="12">
        <v>0</v>
      </c>
      <c r="AG749" s="11">
        <v>0</v>
      </c>
      <c r="AH749" s="3"/>
    </row>
    <row r="750" spans="1:34" ht="12.75" customHeight="1" x14ac:dyDescent="0.25">
      <c r="A750" s="3"/>
      <c r="B750" s="3"/>
      <c r="C750" s="3"/>
      <c r="D750" s="3"/>
      <c r="E750" s="3"/>
      <c r="F750" s="16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 t="s">
        <v>0</v>
      </c>
      <c r="R750" s="3"/>
      <c r="S750" s="3"/>
      <c r="T750" s="3"/>
      <c r="U750" s="3"/>
      <c r="V750" s="3"/>
      <c r="W750" s="3" t="s">
        <v>0</v>
      </c>
      <c r="X750" s="3"/>
      <c r="Y750" s="3"/>
      <c r="Z750" s="3"/>
      <c r="AA750" s="3" t="s">
        <v>0</v>
      </c>
      <c r="AB750" s="3"/>
      <c r="AC750" s="3"/>
      <c r="AD750" s="3"/>
      <c r="AE750" s="3"/>
      <c r="AF750" s="3"/>
      <c r="AG750" s="3"/>
      <c r="AH750" s="3"/>
    </row>
    <row r="751" spans="1:34" ht="15.2" customHeight="1" x14ac:dyDescent="0.25">
      <c r="A751" s="13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  <c r="AH751" s="3"/>
    </row>
  </sheetData>
  <autoFilter ref="A14:AH751"/>
  <mergeCells count="33">
    <mergeCell ref="G13:G14"/>
    <mergeCell ref="A9:P9"/>
    <mergeCell ref="A10:P10"/>
    <mergeCell ref="B13:B14"/>
    <mergeCell ref="C13:C14"/>
    <mergeCell ref="A13:A14"/>
    <mergeCell ref="D13:D14"/>
    <mergeCell ref="E13:E14"/>
    <mergeCell ref="F13:F14"/>
    <mergeCell ref="A12:AG12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R13:R14"/>
    <mergeCell ref="S13:S14"/>
    <mergeCell ref="T13:T14"/>
    <mergeCell ref="U13:U14"/>
    <mergeCell ref="V13:V14"/>
    <mergeCell ref="X13:X14"/>
    <mergeCell ref="AE13:AE14"/>
    <mergeCell ref="AF13:AF14"/>
    <mergeCell ref="AG13:AG14"/>
    <mergeCell ref="Y13:Y14"/>
    <mergeCell ref="Z13:Z14"/>
    <mergeCell ref="AB13:AB14"/>
    <mergeCell ref="AC13:AC14"/>
    <mergeCell ref="AD13:AD14"/>
  </mergeCells>
  <pageMargins left="0.98425196850393704" right="0.59055118110236227" top="0.59055118110236227" bottom="0.59055118110236227" header="0.39370078740157483" footer="0.39370078740157483"/>
  <pageSetup paperSize="9" scale="9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4.03.2025&lt;/string&gt;&#10;  &lt;/DateInfo&gt;&#10;  &lt;Code&gt;SQUERY_ANAL_ISP_BUDG&lt;/Code&gt;&#10;  &lt;ObjectCode&gt;SQUERY_ANAL_ISP_BUDG&lt;/ObjectCode&gt;&#10;  &lt;DocName&gt;ДУМА целевая статья (месяц) (копия от 17.01.2024 08_50_03)(Аналитический отчет по исполнению бюджета с произвольной группировкой)&lt;/DocName&gt;&#10;  &lt;VariantName&gt;ДУМА целевая статья (месяц) (копия от 17.01.2024 08:50:03)&lt;/VariantName&gt;&#10;  &lt;VariantLink&gt;287513249&lt;/VariantLink&gt;&#10;  &lt;ReportCode&gt;D8136CA4661D480784ABDE0372C157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2585BC-1508-4623-91C0-BA28BDC19C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2025-03-26T11:52:24Z</cp:lastPrinted>
  <dcterms:created xsi:type="dcterms:W3CDTF">2025-03-26T11:41:34Z</dcterms:created>
  <dcterms:modified xsi:type="dcterms:W3CDTF">2025-03-27T06:53:17Z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целевая статья (месяц) (копия от 17.01.2024 08_50_03)(Аналитический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целевая статья (месяц) (копия от 17.01.2024 08_50_03).xlsx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24.1.1241.1561658298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