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2023'!$19:$20</definedName>
    <definedName name="_xlnm.Print_Area" localSheetId="0">'прил.2 ист 2023'!$A$1:$M$37</definedName>
  </definedNames>
  <calcPr calcId="144525"/>
</workbook>
</file>

<file path=xl/calcChain.xml><?xml version="1.0" encoding="utf-8"?>
<calcChain xmlns="http://schemas.openxmlformats.org/spreadsheetml/2006/main">
  <c r="M36" i="1" l="1"/>
  <c r="M35" i="1"/>
  <c r="L34" i="1"/>
  <c r="L33" i="1" s="1"/>
  <c r="M31" i="1"/>
  <c r="M30" i="1"/>
  <c r="L30" i="1"/>
  <c r="M29" i="1"/>
  <c r="M28" i="1"/>
  <c r="L28" i="1"/>
  <c r="M27" i="1"/>
  <c r="L26" i="1"/>
  <c r="M26" i="1" s="1"/>
  <c r="M25" i="1"/>
  <c r="L24" i="1"/>
  <c r="M24" i="1" s="1"/>
  <c r="M23" i="1"/>
  <c r="L22" i="1"/>
  <c r="M22" i="1" s="1"/>
  <c r="L21" i="1" l="1"/>
  <c r="L37" i="1" s="1"/>
  <c r="M37" i="1" s="1"/>
  <c r="L32" i="1"/>
  <c r="M32" i="1" s="1"/>
  <c r="M33" i="1"/>
  <c r="M34" i="1"/>
  <c r="J36" i="1"/>
  <c r="K36" i="1"/>
  <c r="M21" i="1" l="1"/>
  <c r="K35" i="1"/>
  <c r="J34" i="1"/>
  <c r="K34" i="1" s="1"/>
  <c r="J33" i="1"/>
  <c r="K33" i="1" s="1"/>
  <c r="K31" i="1"/>
  <c r="K30" i="1"/>
  <c r="J30" i="1"/>
  <c r="K29" i="1"/>
  <c r="J28" i="1"/>
  <c r="K28" i="1" s="1"/>
  <c r="K27" i="1"/>
  <c r="K25" i="1"/>
  <c r="K24" i="1"/>
  <c r="J24" i="1"/>
  <c r="K23" i="1"/>
  <c r="J22" i="1"/>
  <c r="K22" i="1" s="1"/>
  <c r="J21" i="1"/>
  <c r="K21" i="1" l="1"/>
  <c r="J32" i="1"/>
  <c r="K32" i="1" s="1"/>
  <c r="J26" i="1"/>
  <c r="K26" i="1" s="1"/>
  <c r="I35" i="1"/>
  <c r="H34" i="1"/>
  <c r="I34" i="1" s="1"/>
  <c r="H33" i="1"/>
  <c r="H32" i="1" s="1"/>
  <c r="I32" i="1" s="1"/>
  <c r="H30" i="1"/>
  <c r="H28" i="1"/>
  <c r="I27" i="1"/>
  <c r="I25" i="1"/>
  <c r="I24" i="1"/>
  <c r="H24" i="1"/>
  <c r="I23" i="1"/>
  <c r="I22" i="1"/>
  <c r="H22" i="1"/>
  <c r="H21" i="1"/>
  <c r="J37" i="1" l="1"/>
  <c r="K37" i="1" s="1"/>
  <c r="H26" i="1"/>
  <c r="I33" i="1"/>
  <c r="I21" i="1"/>
  <c r="H37" i="1" l="1"/>
  <c r="F34" i="1" l="1"/>
  <c r="F33" i="1" s="1"/>
  <c r="F32" i="1" s="1"/>
  <c r="F30" i="1"/>
  <c r="F28" i="1"/>
  <c r="F24" i="1"/>
  <c r="F22" i="1"/>
  <c r="F21" i="1"/>
  <c r="F26" i="1" l="1"/>
  <c r="D22" i="1"/>
  <c r="D24" i="1"/>
  <c r="D21" i="1" s="1"/>
  <c r="D28" i="1"/>
  <c r="D26" i="1" s="1"/>
  <c r="D30" i="1"/>
  <c r="D34" i="1"/>
  <c r="D33" i="1" s="1"/>
  <c r="D32" i="1" s="1"/>
  <c r="E36" i="1"/>
  <c r="G36" i="1" s="1"/>
  <c r="I36" i="1" s="1"/>
  <c r="E35" i="1"/>
  <c r="G35" i="1" s="1"/>
  <c r="E31" i="1"/>
  <c r="G31" i="1" s="1"/>
  <c r="I31" i="1" s="1"/>
  <c r="E29" i="1"/>
  <c r="G29" i="1" s="1"/>
  <c r="I29" i="1" s="1"/>
  <c r="E27" i="1"/>
  <c r="G27" i="1" s="1"/>
  <c r="E25" i="1"/>
  <c r="G25" i="1" s="1"/>
  <c r="E23" i="1"/>
  <c r="G23" i="1" s="1"/>
  <c r="D37" i="1" l="1"/>
  <c r="F37" i="1"/>
  <c r="C30" i="1" l="1"/>
  <c r="E30" i="1" s="1"/>
  <c r="G30" i="1" s="1"/>
  <c r="I30" i="1" s="1"/>
  <c r="C28" i="1"/>
  <c r="E28" i="1" s="1"/>
  <c r="G28" i="1" s="1"/>
  <c r="I28" i="1" s="1"/>
  <c r="C22" i="1"/>
  <c r="E22" i="1" s="1"/>
  <c r="G22" i="1" s="1"/>
  <c r="C34" i="1"/>
  <c r="C24" i="1"/>
  <c r="E24" i="1" s="1"/>
  <c r="G24" i="1" s="1"/>
  <c r="C33" i="1" l="1"/>
  <c r="E34" i="1"/>
  <c r="G34" i="1" s="1"/>
  <c r="C26" i="1"/>
  <c r="E26" i="1" s="1"/>
  <c r="G26" i="1" s="1"/>
  <c r="I26" i="1" s="1"/>
  <c r="C21" i="1"/>
  <c r="E21" i="1" s="1"/>
  <c r="G21" i="1" s="1"/>
  <c r="C32" i="1" l="1"/>
  <c r="E32" i="1" s="1"/>
  <c r="G32" i="1" s="1"/>
  <c r="E33" i="1"/>
  <c r="G33" i="1" s="1"/>
  <c r="C37" i="1"/>
  <c r="E37" i="1" s="1"/>
  <c r="G37" i="1" s="1"/>
  <c r="I37" i="1" s="1"/>
</calcChain>
</file>

<file path=xl/sharedStrings.xml><?xml version="1.0" encoding="utf-8"?>
<sst xmlns="http://schemas.openxmlformats.org/spreadsheetml/2006/main" count="87" uniqueCount="55">
  <si>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</si>
  <si>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</si>
  <si>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</si>
  <si>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</si>
  <si>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</si>
  <si>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</si>
  <si>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</si>
  <si>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</si>
  <si>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</si>
  <si>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</si>
  <si>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</si>
  <si>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</si>
  <si>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</si>
  <si>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</si>
  <si>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</si>
  <si>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</si>
  <si>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</si>
  <si>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</si>
  <si>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</si>
  <si>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</si>
  <si>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</si>
  <si>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</si>
  <si>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</si>
  <si>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</si>
  <si>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</si>
  <si>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</si>
  <si>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</si>
  <si>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</si>
  <si>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</si>
  <si>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</si>
  <si>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</si>
  <si>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</si>
  <si>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</si>
  <si>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</si>
  <si>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</si>
  <si>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на 2023 год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</si>
  <si>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</si>
  <si>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</si>
  <si>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</si>
  <si>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</si>
  <si>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</si>
  <si>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Поправки (+/-)</t>
  </si>
  <si>
    <t>Приложение 2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</si>
  <si>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</si>
  <si>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</si>
  <si>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</si>
  <si>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</si>
  <si>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</si>
  <si>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от 25.01.2023 № 410</t>
  </si>
  <si>
    <t>Изменения в приложение № 2 к решению Совета депутатов муниципального образования "Муниципальный округ Завьяловский район Удмуртской Республики" от 30.11.2022   № 388 "О бюджете муниципального образования "Муниципальный округ Завьяловский район Удмуртской Республики" на 2023 год и на плановый период 2024 и 2025 годов "</t>
  </si>
  <si>
    <t>от 21.06.2023 № 465</t>
  </si>
  <si>
    <t>Приложение 1</t>
  </si>
  <si>
    <t>от 21.02.2023 № 418</t>
  </si>
  <si>
    <t>от 23.08.2023 № 474</t>
  </si>
  <si>
    <t>от 20.12.2023 № 524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</si>
</sst>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left"/>
    </xf>
    <xf numFmtId="0" fontId="8" fillId="0" borderId="0" xfId="3" applyFont="1" applyFill="1" applyAlignme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8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3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view="pageBreakPreview" zoomScale="95" zoomScaleSheetLayoutView="95" workbookViewId="0">
      <selection activeCell="K1" sqref="K1:L1048576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1.28515625" style="2" hidden="1" customWidth="1"/>
    <col min="4" max="4" width="13" hidden="1" customWidth="1"/>
    <col min="5" max="5" width="17.42578125" hidden="1" customWidth="1"/>
    <col min="6" max="6" width="16.28515625" hidden="1" customWidth="1"/>
    <col min="7" max="7" width="19.140625" hidden="1" customWidth="1"/>
    <col min="8" max="8" width="15.42578125" hidden="1" customWidth="1"/>
    <col min="9" max="9" width="18.42578125" hidden="1" customWidth="1"/>
    <col min="10" max="10" width="14.140625" hidden="1" customWidth="1"/>
    <col min="11" max="11" width="18.28515625" hidden="1" customWidth="1"/>
    <col min="12" max="12" width="15" hidden="1" customWidth="1"/>
    <col min="13" max="13" width="26.85546875" customWidth="1"/>
  </cols>
  <sheetData>
    <row r="1" spans="1:13" ht="18.75" customHeight="1" x14ac:dyDescent="0.25">
      <c r="B1" s="23"/>
      <c r="C1" s="24"/>
      <c r="D1" s="21" t="s">
        <v>42</v>
      </c>
      <c r="F1" s="21" t="s">
        <v>51</v>
      </c>
      <c r="H1" s="21" t="s">
        <v>42</v>
      </c>
      <c r="J1" s="21" t="s">
        <v>42</v>
      </c>
      <c r="K1" s="28"/>
      <c r="M1" s="21" t="s">
        <v>42</v>
      </c>
    </row>
    <row r="2" spans="1:13" ht="17.25" customHeight="1" x14ac:dyDescent="0.25">
      <c r="B2" s="23"/>
      <c r="C2" s="24"/>
      <c r="D2" s="22" t="s">
        <v>43</v>
      </c>
      <c r="F2" s="22" t="s">
        <v>43</v>
      </c>
      <c r="H2" s="22" t="s">
        <v>43</v>
      </c>
      <c r="J2" s="22" t="s">
        <v>43</v>
      </c>
      <c r="K2" s="22"/>
      <c r="M2" s="22" t="s">
        <v>43</v>
      </c>
    </row>
    <row r="3" spans="1:13" ht="18" customHeight="1" x14ac:dyDescent="0.25">
      <c r="B3" s="25"/>
      <c r="C3" s="24"/>
      <c r="D3" s="22" t="s">
        <v>44</v>
      </c>
      <c r="F3" s="22" t="s">
        <v>44</v>
      </c>
      <c r="H3" s="22" t="s">
        <v>44</v>
      </c>
      <c r="J3" s="22" t="s">
        <v>44</v>
      </c>
      <c r="K3" s="22"/>
      <c r="M3" s="22" t="s">
        <v>44</v>
      </c>
    </row>
    <row r="4" spans="1:13" ht="16.5" customHeight="1" x14ac:dyDescent="0.25">
      <c r="B4" s="23"/>
      <c r="C4" s="24"/>
      <c r="D4" s="22" t="s">
        <v>45</v>
      </c>
      <c r="F4" s="22" t="s">
        <v>45</v>
      </c>
      <c r="H4" s="22" t="s">
        <v>45</v>
      </c>
      <c r="J4" s="22" t="s">
        <v>45</v>
      </c>
      <c r="K4" s="22"/>
      <c r="M4" s="22" t="s">
        <v>45</v>
      </c>
    </row>
    <row r="5" spans="1:13" ht="16.5" customHeight="1" x14ac:dyDescent="0.25">
      <c r="B5" s="23"/>
      <c r="C5" s="23"/>
      <c r="D5" s="22" t="s">
        <v>46</v>
      </c>
      <c r="F5" s="22" t="s">
        <v>46</v>
      </c>
      <c r="H5" s="22" t="s">
        <v>46</v>
      </c>
      <c r="J5" s="22" t="s">
        <v>46</v>
      </c>
      <c r="K5" s="22"/>
      <c r="M5" s="22" t="s">
        <v>46</v>
      </c>
    </row>
    <row r="6" spans="1:13" ht="16.5" x14ac:dyDescent="0.25">
      <c r="B6" s="23"/>
      <c r="C6" s="23"/>
      <c r="D6" s="22" t="s">
        <v>47</v>
      </c>
      <c r="F6" s="22" t="s">
        <v>47</v>
      </c>
      <c r="H6" s="22" t="s">
        <v>47</v>
      </c>
      <c r="J6" s="22" t="s">
        <v>47</v>
      </c>
      <c r="K6" s="22"/>
      <c r="M6" s="22" t="s">
        <v>47</v>
      </c>
    </row>
    <row r="7" spans="1:13" x14ac:dyDescent="0.25">
      <c r="B7" s="4"/>
      <c r="D7" s="22" t="s">
        <v>48</v>
      </c>
      <c r="F7" s="22" t="s">
        <v>52</v>
      </c>
      <c r="H7" s="22" t="s">
        <v>50</v>
      </c>
      <c r="J7" s="22" t="s">
        <v>53</v>
      </c>
      <c r="K7" s="28"/>
      <c r="M7" s="22" t="s">
        <v>54</v>
      </c>
    </row>
    <row r="8" spans="1:13" x14ac:dyDescent="0.25">
      <c r="B8" s="4"/>
      <c r="D8" s="22"/>
      <c r="K8" s="28"/>
    </row>
    <row r="9" spans="1:13" ht="15.75" hidden="1" customHeight="1" x14ac:dyDescent="0.2">
      <c r="A9" s="32" t="s">
        <v>49</v>
      </c>
      <c r="B9" s="32"/>
      <c r="C9" s="32"/>
      <c r="D9" s="32"/>
      <c r="E9" s="32"/>
      <c r="F9" s="32"/>
      <c r="G9" s="32"/>
      <c r="H9" s="32"/>
      <c r="I9" s="32"/>
    </row>
    <row r="10" spans="1:13" ht="15.75" hidden="1" customHeight="1" x14ac:dyDescent="0.2">
      <c r="A10" s="32"/>
      <c r="B10" s="32"/>
      <c r="C10" s="32"/>
      <c r="D10" s="32"/>
      <c r="E10" s="32"/>
      <c r="F10" s="32"/>
      <c r="G10" s="32"/>
      <c r="H10" s="32"/>
      <c r="I10" s="32"/>
    </row>
    <row r="11" spans="1:13" ht="15.75" hidden="1" customHeight="1" x14ac:dyDescent="0.2">
      <c r="A11" s="32"/>
      <c r="B11" s="32"/>
      <c r="C11" s="32"/>
      <c r="D11" s="32"/>
      <c r="E11" s="32"/>
      <c r="F11" s="32"/>
      <c r="G11" s="32"/>
      <c r="H11" s="32"/>
      <c r="I11" s="32"/>
    </row>
    <row r="12" spans="1:13" ht="15.75" hidden="1" customHeight="1" x14ac:dyDescent="0.2">
      <c r="A12" s="32"/>
      <c r="B12" s="32"/>
      <c r="C12" s="32"/>
      <c r="D12" s="32"/>
      <c r="E12" s="32"/>
      <c r="F12" s="32"/>
      <c r="G12" s="32"/>
      <c r="H12" s="32"/>
      <c r="I12" s="32"/>
    </row>
    <row r="13" spans="1:13" ht="15.75" hidden="1" customHeight="1" x14ac:dyDescent="0.2">
      <c r="A13" s="32"/>
      <c r="B13" s="32"/>
      <c r="C13" s="32"/>
      <c r="D13" s="32"/>
      <c r="E13" s="32"/>
      <c r="F13" s="32"/>
      <c r="G13" s="32"/>
      <c r="H13" s="32"/>
      <c r="I13" s="32"/>
    </row>
    <row r="14" spans="1:13" ht="15.75" customHeight="1" x14ac:dyDescent="0.3">
      <c r="A14" s="31" t="s">
        <v>5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</row>
    <row r="15" spans="1:13" ht="18.75" x14ac:dyDescent="0.3">
      <c r="A15" s="31" t="s">
        <v>6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</row>
    <row r="16" spans="1:13" ht="18.75" x14ac:dyDescent="0.3">
      <c r="A16" s="31" t="s">
        <v>25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</row>
    <row r="17" spans="1:13" ht="17.25" customHeight="1" x14ac:dyDescent="0.3">
      <c r="A17" s="31" t="s">
        <v>35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13" ht="18.75" customHeight="1" x14ac:dyDescent="0.3">
      <c r="A18" s="6"/>
      <c r="B18" s="5"/>
      <c r="M18" s="7" t="s">
        <v>7</v>
      </c>
    </row>
    <row r="19" spans="1:13" ht="25.5" customHeight="1" x14ac:dyDescent="0.2">
      <c r="A19" s="33" t="s">
        <v>0</v>
      </c>
      <c r="B19" s="33" t="s">
        <v>1</v>
      </c>
      <c r="C19" s="30" t="s">
        <v>2</v>
      </c>
      <c r="D19" s="29" t="s">
        <v>41</v>
      </c>
      <c r="E19" s="30" t="s">
        <v>2</v>
      </c>
      <c r="F19" s="29" t="s">
        <v>41</v>
      </c>
      <c r="G19" s="30" t="s">
        <v>2</v>
      </c>
      <c r="H19" s="29" t="s">
        <v>41</v>
      </c>
      <c r="I19" s="30" t="s">
        <v>2</v>
      </c>
      <c r="J19" s="29" t="s">
        <v>41</v>
      </c>
      <c r="K19" s="30" t="s">
        <v>2</v>
      </c>
      <c r="L19" s="29" t="s">
        <v>41</v>
      </c>
      <c r="M19" s="30" t="s">
        <v>2</v>
      </c>
    </row>
    <row r="20" spans="1:13" ht="30.75" customHeight="1" x14ac:dyDescent="0.2">
      <c r="A20" s="33"/>
      <c r="B20" s="33"/>
      <c r="C20" s="30"/>
      <c r="D20" s="29"/>
      <c r="E20" s="30"/>
      <c r="F20" s="29"/>
      <c r="G20" s="30"/>
      <c r="H20" s="29"/>
      <c r="I20" s="30"/>
      <c r="J20" s="29"/>
      <c r="K20" s="30"/>
      <c r="L20" s="29"/>
      <c r="M20" s="30"/>
    </row>
    <row r="21" spans="1:13" ht="39" customHeight="1" x14ac:dyDescent="0.2">
      <c r="A21" s="8" t="s">
        <v>8</v>
      </c>
      <c r="B21" s="9" t="s">
        <v>29</v>
      </c>
      <c r="C21" s="14">
        <f>C22+C24</f>
        <v>0</v>
      </c>
      <c r="D21" s="16">
        <f>D22+D24</f>
        <v>0</v>
      </c>
      <c r="E21" s="16">
        <f>C21+D21</f>
        <v>0</v>
      </c>
      <c r="F21" s="16">
        <f>F22+F24</f>
        <v>0</v>
      </c>
      <c r="G21" s="16">
        <f>E21+F21</f>
        <v>0</v>
      </c>
      <c r="H21" s="16">
        <f>H22+H24</f>
        <v>0</v>
      </c>
      <c r="I21" s="16">
        <f>G21+H21</f>
        <v>0</v>
      </c>
      <c r="J21" s="16">
        <f>J22+J24</f>
        <v>90000</v>
      </c>
      <c r="K21" s="16">
        <f>I21+J21</f>
        <v>90000</v>
      </c>
      <c r="L21" s="16">
        <f>L22+L24</f>
        <v>0</v>
      </c>
      <c r="M21" s="16">
        <f>K21+L21</f>
        <v>90000</v>
      </c>
    </row>
    <row r="22" spans="1:13" ht="39" customHeight="1" x14ac:dyDescent="0.2">
      <c r="A22" s="8" t="s">
        <v>9</v>
      </c>
      <c r="B22" s="9" t="s">
        <v>27</v>
      </c>
      <c r="C22" s="14">
        <f>C23</f>
        <v>282000</v>
      </c>
      <c r="D22" s="16">
        <f>D23</f>
        <v>0</v>
      </c>
      <c r="E22" s="16">
        <f t="shared" ref="E22:E37" si="0">C22+D22</f>
        <v>282000</v>
      </c>
      <c r="F22" s="16">
        <f>F23</f>
        <v>0</v>
      </c>
      <c r="G22" s="16">
        <f t="shared" ref="G22:G37" si="1">E22+F22</f>
        <v>282000</v>
      </c>
      <c r="H22" s="16">
        <f>H23</f>
        <v>0</v>
      </c>
      <c r="I22" s="16">
        <f t="shared" ref="I22:I37" si="2">G22+H22</f>
        <v>282000</v>
      </c>
      <c r="J22" s="16">
        <f>J23</f>
        <v>90000</v>
      </c>
      <c r="K22" s="16">
        <f t="shared" ref="K22:K37" si="3">I22+J22</f>
        <v>372000</v>
      </c>
      <c r="L22" s="16">
        <f>L23</f>
        <v>0</v>
      </c>
      <c r="M22" s="16">
        <f t="shared" ref="M22:M35" si="4">K22+L22</f>
        <v>372000</v>
      </c>
    </row>
    <row r="23" spans="1:13" ht="39" customHeight="1" x14ac:dyDescent="0.2">
      <c r="A23" s="10" t="s">
        <v>36</v>
      </c>
      <c r="B23" s="11" t="s">
        <v>26</v>
      </c>
      <c r="C23" s="15">
        <v>282000</v>
      </c>
      <c r="D23" s="17"/>
      <c r="E23" s="17">
        <f t="shared" si="0"/>
        <v>282000</v>
      </c>
      <c r="F23" s="17"/>
      <c r="G23" s="17">
        <f t="shared" si="1"/>
        <v>282000</v>
      </c>
      <c r="H23" s="17"/>
      <c r="I23" s="17">
        <f t="shared" si="2"/>
        <v>282000</v>
      </c>
      <c r="J23" s="17">
        <v>90000</v>
      </c>
      <c r="K23" s="17">
        <f t="shared" si="3"/>
        <v>372000</v>
      </c>
      <c r="L23" s="17"/>
      <c r="M23" s="17">
        <f t="shared" si="4"/>
        <v>372000</v>
      </c>
    </row>
    <row r="24" spans="1:13" ht="39" customHeight="1" x14ac:dyDescent="0.2">
      <c r="A24" s="8" t="s">
        <v>14</v>
      </c>
      <c r="B24" s="9" t="s">
        <v>17</v>
      </c>
      <c r="C24" s="14">
        <f>C25</f>
        <v>-282000</v>
      </c>
      <c r="D24" s="16">
        <f>D25</f>
        <v>0</v>
      </c>
      <c r="E24" s="16">
        <f t="shared" si="0"/>
        <v>-282000</v>
      </c>
      <c r="F24" s="16">
        <f>F25</f>
        <v>0</v>
      </c>
      <c r="G24" s="16">
        <f t="shared" si="1"/>
        <v>-282000</v>
      </c>
      <c r="H24" s="16">
        <f>H25</f>
        <v>0</v>
      </c>
      <c r="I24" s="16">
        <f t="shared" si="2"/>
        <v>-282000</v>
      </c>
      <c r="J24" s="16">
        <f>J25</f>
        <v>0</v>
      </c>
      <c r="K24" s="16">
        <f t="shared" si="3"/>
        <v>-282000</v>
      </c>
      <c r="L24" s="16">
        <f>L25</f>
        <v>0</v>
      </c>
      <c r="M24" s="16">
        <f t="shared" si="4"/>
        <v>-282000</v>
      </c>
    </row>
    <row r="25" spans="1:13" ht="39" customHeight="1" x14ac:dyDescent="0.3">
      <c r="A25" s="10" t="s">
        <v>37</v>
      </c>
      <c r="B25" s="18" t="s">
        <v>28</v>
      </c>
      <c r="C25" s="15">
        <v>-282000</v>
      </c>
      <c r="D25" s="17"/>
      <c r="E25" s="17">
        <f t="shared" si="0"/>
        <v>-282000</v>
      </c>
      <c r="F25" s="17"/>
      <c r="G25" s="17">
        <f t="shared" si="1"/>
        <v>-282000</v>
      </c>
      <c r="H25" s="17"/>
      <c r="I25" s="17">
        <f t="shared" si="2"/>
        <v>-282000</v>
      </c>
      <c r="J25" s="17"/>
      <c r="K25" s="17">
        <f t="shared" si="3"/>
        <v>-282000</v>
      </c>
      <c r="L25" s="17"/>
      <c r="M25" s="17">
        <f t="shared" si="4"/>
        <v>-282000</v>
      </c>
    </row>
    <row r="26" spans="1:13" ht="39" customHeight="1" x14ac:dyDescent="0.2">
      <c r="A26" s="8" t="s">
        <v>10</v>
      </c>
      <c r="B26" s="9" t="s">
        <v>18</v>
      </c>
      <c r="C26" s="14">
        <f>C28+C30</f>
        <v>0</v>
      </c>
      <c r="D26" s="16">
        <f>D28+D30</f>
        <v>0</v>
      </c>
      <c r="E26" s="16">
        <f t="shared" si="0"/>
        <v>0</v>
      </c>
      <c r="F26" s="16">
        <f>F28+F30</f>
        <v>0</v>
      </c>
      <c r="G26" s="16">
        <f t="shared" si="1"/>
        <v>0</v>
      </c>
      <c r="H26" s="16">
        <f>H28+H30</f>
        <v>0</v>
      </c>
      <c r="I26" s="16">
        <f t="shared" si="2"/>
        <v>0</v>
      </c>
      <c r="J26" s="16">
        <f>J28+J30</f>
        <v>0</v>
      </c>
      <c r="K26" s="16">
        <f t="shared" si="3"/>
        <v>0</v>
      </c>
      <c r="L26" s="16">
        <f>L28+L30</f>
        <v>0</v>
      </c>
      <c r="M26" s="16">
        <f t="shared" si="4"/>
        <v>0</v>
      </c>
    </row>
    <row r="27" spans="1:13" ht="39" customHeight="1" x14ac:dyDescent="0.2">
      <c r="A27" s="10" t="s">
        <v>15</v>
      </c>
      <c r="B27" s="11" t="s">
        <v>19</v>
      </c>
      <c r="C27" s="17">
        <v>0</v>
      </c>
      <c r="D27" s="17"/>
      <c r="E27" s="17">
        <f t="shared" si="0"/>
        <v>0</v>
      </c>
      <c r="F27" s="17"/>
      <c r="G27" s="17">
        <f t="shared" si="1"/>
        <v>0</v>
      </c>
      <c r="H27" s="17"/>
      <c r="I27" s="17">
        <f t="shared" si="2"/>
        <v>0</v>
      </c>
      <c r="J27" s="17"/>
      <c r="K27" s="17">
        <f t="shared" si="3"/>
        <v>0</v>
      </c>
      <c r="L27" s="17"/>
      <c r="M27" s="17">
        <f t="shared" si="4"/>
        <v>0</v>
      </c>
    </row>
    <row r="28" spans="1:13" ht="39" customHeight="1" x14ac:dyDescent="0.2">
      <c r="A28" s="8" t="s">
        <v>11</v>
      </c>
      <c r="B28" s="9" t="s">
        <v>30</v>
      </c>
      <c r="C28" s="16">
        <f>C29</f>
        <v>0</v>
      </c>
      <c r="D28" s="16">
        <f>D29</f>
        <v>0</v>
      </c>
      <c r="E28" s="16">
        <f t="shared" si="0"/>
        <v>0</v>
      </c>
      <c r="F28" s="16">
        <f>F29</f>
        <v>47345.4</v>
      </c>
      <c r="G28" s="16">
        <f t="shared" si="1"/>
        <v>47345.4</v>
      </c>
      <c r="H28" s="16">
        <f>H29</f>
        <v>0</v>
      </c>
      <c r="I28" s="16">
        <f t="shared" si="2"/>
        <v>47345.4</v>
      </c>
      <c r="J28" s="16">
        <f>J29</f>
        <v>0</v>
      </c>
      <c r="K28" s="16">
        <f t="shared" si="3"/>
        <v>47345.4</v>
      </c>
      <c r="L28" s="16">
        <f>L29</f>
        <v>0</v>
      </c>
      <c r="M28" s="16">
        <f t="shared" si="4"/>
        <v>47345.4</v>
      </c>
    </row>
    <row r="29" spans="1:13" ht="58.5" customHeight="1" x14ac:dyDescent="0.2">
      <c r="A29" s="10" t="s">
        <v>38</v>
      </c>
      <c r="B29" s="11" t="s">
        <v>31</v>
      </c>
      <c r="C29" s="15">
        <v>0</v>
      </c>
      <c r="D29" s="17"/>
      <c r="E29" s="17">
        <f t="shared" si="0"/>
        <v>0</v>
      </c>
      <c r="F29" s="17">
        <v>47345.4</v>
      </c>
      <c r="G29" s="17">
        <f t="shared" si="1"/>
        <v>47345.4</v>
      </c>
      <c r="H29" s="17"/>
      <c r="I29" s="17">
        <f t="shared" si="2"/>
        <v>47345.4</v>
      </c>
      <c r="J29" s="17"/>
      <c r="K29" s="17">
        <f t="shared" si="3"/>
        <v>47345.4</v>
      </c>
      <c r="L29" s="17"/>
      <c r="M29" s="17">
        <f t="shared" si="4"/>
        <v>47345.4</v>
      </c>
    </row>
    <row r="30" spans="1:13" ht="57.75" customHeight="1" x14ac:dyDescent="0.2">
      <c r="A30" s="8" t="s">
        <v>16</v>
      </c>
      <c r="B30" s="9" t="s">
        <v>23</v>
      </c>
      <c r="C30" s="14">
        <f>C31</f>
        <v>0</v>
      </c>
      <c r="D30" s="16">
        <f>D31</f>
        <v>0</v>
      </c>
      <c r="E30" s="16">
        <f t="shared" si="0"/>
        <v>0</v>
      </c>
      <c r="F30" s="16">
        <f>F31</f>
        <v>-47345.4</v>
      </c>
      <c r="G30" s="16">
        <f t="shared" si="1"/>
        <v>-47345.4</v>
      </c>
      <c r="H30" s="16">
        <f>H31</f>
        <v>0</v>
      </c>
      <c r="I30" s="16">
        <f t="shared" si="2"/>
        <v>-47345.4</v>
      </c>
      <c r="J30" s="16">
        <f>J31</f>
        <v>0</v>
      </c>
      <c r="K30" s="16">
        <f t="shared" si="3"/>
        <v>-47345.4</v>
      </c>
      <c r="L30" s="16">
        <f>L31</f>
        <v>0</v>
      </c>
      <c r="M30" s="16">
        <f t="shared" si="4"/>
        <v>-47345.4</v>
      </c>
    </row>
    <row r="31" spans="1:13" ht="57.75" customHeight="1" x14ac:dyDescent="0.2">
      <c r="A31" s="10" t="s">
        <v>39</v>
      </c>
      <c r="B31" s="11" t="s">
        <v>32</v>
      </c>
      <c r="C31" s="15">
        <v>0</v>
      </c>
      <c r="D31" s="17"/>
      <c r="E31" s="17">
        <f t="shared" si="0"/>
        <v>0</v>
      </c>
      <c r="F31" s="17">
        <v>-47345.4</v>
      </c>
      <c r="G31" s="17">
        <f t="shared" si="1"/>
        <v>-47345.4</v>
      </c>
      <c r="H31" s="17"/>
      <c r="I31" s="17">
        <f t="shared" si="2"/>
        <v>-47345.4</v>
      </c>
      <c r="J31" s="17"/>
      <c r="K31" s="17">
        <f t="shared" si="3"/>
        <v>-47345.4</v>
      </c>
      <c r="L31" s="17"/>
      <c r="M31" s="17">
        <f t="shared" si="4"/>
        <v>-47345.4</v>
      </c>
    </row>
    <row r="32" spans="1:13" ht="37.5" x14ac:dyDescent="0.2">
      <c r="A32" s="8" t="s">
        <v>20</v>
      </c>
      <c r="B32" s="9" t="s">
        <v>21</v>
      </c>
      <c r="C32" s="14">
        <f t="shared" ref="C32:L34" si="5">C33</f>
        <v>0</v>
      </c>
      <c r="D32" s="16">
        <f t="shared" si="5"/>
        <v>0</v>
      </c>
      <c r="E32" s="16">
        <f t="shared" si="0"/>
        <v>0</v>
      </c>
      <c r="F32" s="16">
        <f t="shared" si="5"/>
        <v>0</v>
      </c>
      <c r="G32" s="16">
        <f t="shared" si="1"/>
        <v>0</v>
      </c>
      <c r="H32" s="16">
        <f t="shared" si="5"/>
        <v>0</v>
      </c>
      <c r="I32" s="16">
        <f t="shared" si="2"/>
        <v>0</v>
      </c>
      <c r="J32" s="16">
        <f t="shared" si="5"/>
        <v>0</v>
      </c>
      <c r="K32" s="16">
        <f t="shared" si="3"/>
        <v>0</v>
      </c>
      <c r="L32" s="16">
        <f t="shared" si="5"/>
        <v>0</v>
      </c>
      <c r="M32" s="16">
        <f t="shared" si="4"/>
        <v>0</v>
      </c>
    </row>
    <row r="33" spans="1:13" ht="37.5" x14ac:dyDescent="0.2">
      <c r="A33" s="8" t="s">
        <v>12</v>
      </c>
      <c r="B33" s="9" t="s">
        <v>22</v>
      </c>
      <c r="C33" s="16">
        <f t="shared" si="5"/>
        <v>0</v>
      </c>
      <c r="D33" s="16">
        <f t="shared" si="5"/>
        <v>0</v>
      </c>
      <c r="E33" s="16">
        <f t="shared" si="0"/>
        <v>0</v>
      </c>
      <c r="F33" s="16">
        <f t="shared" si="5"/>
        <v>0</v>
      </c>
      <c r="G33" s="16">
        <f t="shared" si="1"/>
        <v>0</v>
      </c>
      <c r="H33" s="16">
        <f t="shared" si="5"/>
        <v>0</v>
      </c>
      <c r="I33" s="16">
        <f t="shared" si="2"/>
        <v>0</v>
      </c>
      <c r="J33" s="16">
        <f t="shared" si="5"/>
        <v>0</v>
      </c>
      <c r="K33" s="16">
        <f t="shared" si="3"/>
        <v>0</v>
      </c>
      <c r="L33" s="16">
        <f t="shared" si="5"/>
        <v>0</v>
      </c>
      <c r="M33" s="16">
        <f t="shared" si="4"/>
        <v>0</v>
      </c>
    </row>
    <row r="34" spans="1:13" ht="37.5" x14ac:dyDescent="0.2">
      <c r="A34" s="8" t="s">
        <v>13</v>
      </c>
      <c r="B34" s="9" t="s">
        <v>24</v>
      </c>
      <c r="C34" s="16">
        <f t="shared" si="5"/>
        <v>0</v>
      </c>
      <c r="D34" s="16">
        <f t="shared" si="5"/>
        <v>0</v>
      </c>
      <c r="E34" s="16">
        <f t="shared" si="0"/>
        <v>0</v>
      </c>
      <c r="F34" s="16">
        <f t="shared" si="5"/>
        <v>0</v>
      </c>
      <c r="G34" s="16">
        <f t="shared" si="1"/>
        <v>0</v>
      </c>
      <c r="H34" s="16">
        <f t="shared" si="5"/>
        <v>0</v>
      </c>
      <c r="I34" s="16">
        <f t="shared" si="2"/>
        <v>0</v>
      </c>
      <c r="J34" s="16">
        <f t="shared" si="5"/>
        <v>0</v>
      </c>
      <c r="K34" s="16">
        <f t="shared" si="3"/>
        <v>0</v>
      </c>
      <c r="L34" s="16">
        <f t="shared" si="5"/>
        <v>0</v>
      </c>
      <c r="M34" s="16">
        <f t="shared" si="4"/>
        <v>0</v>
      </c>
    </row>
    <row r="35" spans="1:13" ht="60" customHeight="1" x14ac:dyDescent="0.2">
      <c r="A35" s="10" t="s">
        <v>40</v>
      </c>
      <c r="B35" s="11" t="s">
        <v>33</v>
      </c>
      <c r="C35" s="15">
        <v>0</v>
      </c>
      <c r="D35" s="17"/>
      <c r="E35" s="17">
        <f t="shared" si="0"/>
        <v>0</v>
      </c>
      <c r="F35" s="17"/>
      <c r="G35" s="17">
        <f t="shared" si="1"/>
        <v>0</v>
      </c>
      <c r="H35" s="17"/>
      <c r="I35" s="17">
        <f t="shared" si="2"/>
        <v>0</v>
      </c>
      <c r="J35" s="17"/>
      <c r="K35" s="17">
        <f t="shared" si="3"/>
        <v>0</v>
      </c>
      <c r="L35" s="17"/>
      <c r="M35" s="17">
        <f t="shared" si="4"/>
        <v>0</v>
      </c>
    </row>
    <row r="36" spans="1:13" ht="37.5" x14ac:dyDescent="0.2">
      <c r="A36" s="12" t="s">
        <v>34</v>
      </c>
      <c r="B36" s="13" t="s">
        <v>4</v>
      </c>
      <c r="C36" s="20">
        <v>138173</v>
      </c>
      <c r="D36" s="26">
        <v>48576.4</v>
      </c>
      <c r="E36" s="26">
        <f t="shared" si="0"/>
        <v>186749.4</v>
      </c>
      <c r="F36" s="26"/>
      <c r="G36" s="26">
        <f t="shared" si="1"/>
        <v>186749.4</v>
      </c>
      <c r="H36" s="26">
        <v>41404.9</v>
      </c>
      <c r="I36" s="26">
        <f t="shared" si="2"/>
        <v>228154.3</v>
      </c>
      <c r="J36" s="26">
        <f>6000-90000</f>
        <v>-84000</v>
      </c>
      <c r="K36" s="26">
        <f>I36+J36</f>
        <v>144154.29999999999</v>
      </c>
      <c r="L36" s="26">
        <v>-33209</v>
      </c>
      <c r="M36" s="26">
        <f>K36+L36</f>
        <v>110945.29999999999</v>
      </c>
    </row>
    <row r="37" spans="1:13" ht="18.75" x14ac:dyDescent="0.2">
      <c r="A37" s="10"/>
      <c r="B37" s="9" t="s">
        <v>3</v>
      </c>
      <c r="C37" s="19">
        <f>C21+C26+C32+C36</f>
        <v>138173</v>
      </c>
      <c r="D37" s="16">
        <f>D21+D26+D32+D36</f>
        <v>48576.4</v>
      </c>
      <c r="E37" s="16">
        <f t="shared" si="0"/>
        <v>186749.4</v>
      </c>
      <c r="F37" s="16">
        <f>F21+F26+F32+F36</f>
        <v>0</v>
      </c>
      <c r="G37" s="16">
        <f t="shared" si="1"/>
        <v>186749.4</v>
      </c>
      <c r="H37" s="16">
        <f>H21+H26+H32+H36</f>
        <v>41404.9</v>
      </c>
      <c r="I37" s="16">
        <f t="shared" si="2"/>
        <v>228154.3</v>
      </c>
      <c r="J37" s="16">
        <f>J21+J26+J32+J36</f>
        <v>6000</v>
      </c>
      <c r="K37" s="16">
        <f t="shared" si="3"/>
        <v>234154.3</v>
      </c>
      <c r="L37" s="16">
        <f>L21+L26+L32+L36</f>
        <v>-33209</v>
      </c>
      <c r="M37" s="16">
        <f t="shared" ref="M37" si="6">K37+L37</f>
        <v>200945.3</v>
      </c>
    </row>
    <row r="38" spans="1:13" x14ac:dyDescent="0.2">
      <c r="B38" s="3"/>
      <c r="C38" s="3"/>
    </row>
    <row r="39" spans="1:13" x14ac:dyDescent="0.2">
      <c r="A39" s="3"/>
      <c r="B39" s="3"/>
      <c r="C39"/>
    </row>
    <row r="40" spans="1:13" x14ac:dyDescent="0.2">
      <c r="A40" s="3"/>
      <c r="B40" s="3"/>
      <c r="C40"/>
      <c r="K40" s="27"/>
    </row>
    <row r="41" spans="1:13" x14ac:dyDescent="0.2">
      <c r="A41" s="3"/>
      <c r="B41" s="3"/>
      <c r="C41"/>
      <c r="K41" s="27"/>
    </row>
    <row r="42" spans="1:13" x14ac:dyDescent="0.2">
      <c r="A42" s="3"/>
      <c r="B42" s="3"/>
      <c r="C42"/>
    </row>
    <row r="43" spans="1:13" x14ac:dyDescent="0.2">
      <c r="A43" s="2"/>
      <c r="C43"/>
    </row>
    <row r="44" spans="1:13" x14ac:dyDescent="0.2">
      <c r="A44" s="2"/>
      <c r="C44"/>
    </row>
    <row r="45" spans="1:13" x14ac:dyDescent="0.2">
      <c r="A45" s="2"/>
      <c r="C45"/>
    </row>
    <row r="46" spans="1:13" x14ac:dyDescent="0.2">
      <c r="A46" s="2"/>
      <c r="C46"/>
    </row>
    <row r="47" spans="1:13" x14ac:dyDescent="0.2">
      <c r="A47" s="2"/>
      <c r="C47"/>
    </row>
  </sheetData>
  <mergeCells count="18">
    <mergeCell ref="A9:I13"/>
    <mergeCell ref="F19:F20"/>
    <mergeCell ref="G19:G20"/>
    <mergeCell ref="D19:D20"/>
    <mergeCell ref="E19:E20"/>
    <mergeCell ref="A19:A20"/>
    <mergeCell ref="B19:B20"/>
    <mergeCell ref="C19:C20"/>
    <mergeCell ref="L19:L20"/>
    <mergeCell ref="M19:M20"/>
    <mergeCell ref="A14:M14"/>
    <mergeCell ref="A15:M15"/>
    <mergeCell ref="A16:M16"/>
    <mergeCell ref="A17:M17"/>
    <mergeCell ref="J19:J20"/>
    <mergeCell ref="K19:K20"/>
    <mergeCell ref="H19:H20"/>
    <mergeCell ref="I19:I20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8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2023-12-27T11:24:42Z</dcterms:modified>
</cp:coreProperties>
</file>